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ТУРИЗМ" sheetId="3" r:id="rId1"/>
    <sheet name="СПОРТ" sheetId="4" r:id="rId2"/>
    <sheet name="перехват" sheetId="2" r:id="rId3"/>
  </sheets>
  <calcPr calcId="124519"/>
</workbook>
</file>

<file path=xl/calcChain.xml><?xml version="1.0" encoding="utf-8"?>
<calcChain xmlns="http://schemas.openxmlformats.org/spreadsheetml/2006/main">
  <c r="AU9" i="3"/>
  <c r="AW9"/>
  <c r="F4" i="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3"/>
  <c r="AW4" i="4"/>
  <c r="AU4"/>
  <c r="AW6"/>
  <c r="AU6"/>
  <c r="AW9"/>
  <c r="AU9"/>
  <c r="AW5"/>
  <c r="AU5"/>
  <c r="AW7"/>
  <c r="AU7"/>
  <c r="AW8"/>
  <c r="AU8"/>
  <c r="AW2"/>
  <c r="AU2"/>
  <c r="AW3"/>
  <c r="AU3"/>
  <c r="AW2" i="3" l="1"/>
  <c r="AW3"/>
  <c r="AW8"/>
  <c r="AW12"/>
  <c r="AW11"/>
  <c r="AW4"/>
  <c r="AW5"/>
  <c r="AW13"/>
  <c r="AW7"/>
  <c r="AW10"/>
  <c r="AW6"/>
  <c r="AU3"/>
  <c r="AU8"/>
  <c r="AU12"/>
  <c r="AU11"/>
  <c r="AU4"/>
  <c r="AU5"/>
  <c r="AU13"/>
  <c r="AU7"/>
  <c r="AU10"/>
  <c r="AU6"/>
  <c r="AU2"/>
</calcChain>
</file>

<file path=xl/sharedStrings.xml><?xml version="1.0" encoding="utf-8"?>
<sst xmlns="http://schemas.openxmlformats.org/spreadsheetml/2006/main" count="191" uniqueCount="110">
  <si>
    <t>Номер</t>
  </si>
  <si>
    <t>ПИЛОТ</t>
  </si>
  <si>
    <t>ШТУРМАН</t>
  </si>
  <si>
    <t>Ивкин Петр</t>
  </si>
  <si>
    <t>Андреева Ирина</t>
  </si>
  <si>
    <t>Клопов Александр</t>
  </si>
  <si>
    <t>Дузинская Екатерина</t>
  </si>
  <si>
    <t>Андрусов Вадим</t>
  </si>
  <si>
    <t>Горбунков Семен</t>
  </si>
  <si>
    <t>Якутова Марина</t>
  </si>
  <si>
    <t>Аккуратов Виктор</t>
  </si>
  <si>
    <t>Аккуратова Анастасия</t>
  </si>
  <si>
    <t>Гусаров Константин</t>
  </si>
  <si>
    <t>Красных Марина</t>
  </si>
  <si>
    <t xml:space="preserve">Рэйляну Максим </t>
  </si>
  <si>
    <t>СТАРТ</t>
  </si>
  <si>
    <t>ФИНИШ</t>
  </si>
  <si>
    <t>ВРЕМЯ</t>
  </si>
  <si>
    <t>ПЕРЕХВАТ</t>
  </si>
  <si>
    <t>ИТОГО</t>
  </si>
  <si>
    <t>ШТРАФ</t>
  </si>
  <si>
    <t>БАЛЛЫ</t>
  </si>
  <si>
    <t>ШТРАФ ПО ВРЕМЕНИ</t>
  </si>
  <si>
    <t>МЕСТО</t>
  </si>
  <si>
    <t>Едемский Андрей</t>
  </si>
  <si>
    <t>Синицына Анна</t>
  </si>
  <si>
    <t>Едемская Людмила</t>
  </si>
  <si>
    <t>Примачук Людмила</t>
  </si>
  <si>
    <t>Медвецкова Варвара</t>
  </si>
  <si>
    <t>027</t>
  </si>
  <si>
    <t>010</t>
  </si>
  <si>
    <t>022</t>
  </si>
  <si>
    <t>002</t>
  </si>
  <si>
    <t>099</t>
  </si>
  <si>
    <t>042</t>
  </si>
  <si>
    <t>008</t>
  </si>
  <si>
    <t>Время</t>
  </si>
  <si>
    <t>Булгакова Ярослава</t>
  </si>
  <si>
    <t xml:space="preserve">Андреев Денис </t>
  </si>
  <si>
    <t xml:space="preserve">Андреев Сергей </t>
  </si>
  <si>
    <t xml:space="preserve">Примачук Юрий </t>
  </si>
  <si>
    <t xml:space="preserve">Пазычев Дмитрий </t>
  </si>
  <si>
    <t>007</t>
  </si>
  <si>
    <t>009</t>
  </si>
  <si>
    <t>КТ01</t>
  </si>
  <si>
    <t>КТ02</t>
  </si>
  <si>
    <t>КТ03</t>
  </si>
  <si>
    <t>КТ04</t>
  </si>
  <si>
    <t>КТ05</t>
  </si>
  <si>
    <t>КТ06</t>
  </si>
  <si>
    <t>КТ07</t>
  </si>
  <si>
    <t>КТ08</t>
  </si>
  <si>
    <t>КТ09</t>
  </si>
  <si>
    <t>КТ10</t>
  </si>
  <si>
    <t>КТ11</t>
  </si>
  <si>
    <t>КТ12</t>
  </si>
  <si>
    <t>КТ13</t>
  </si>
  <si>
    <t>КТ14</t>
  </si>
  <si>
    <t>КТ15</t>
  </si>
  <si>
    <t>КТ16</t>
  </si>
  <si>
    <t>КТ17</t>
  </si>
  <si>
    <t>КТ18</t>
  </si>
  <si>
    <t>КТ19</t>
  </si>
  <si>
    <t>КТ20</t>
  </si>
  <si>
    <t>КТ21</t>
  </si>
  <si>
    <t>КТ22</t>
  </si>
  <si>
    <t>КТ23</t>
  </si>
  <si>
    <t>КТ24</t>
  </si>
  <si>
    <t>КТ25</t>
  </si>
  <si>
    <t>Ф-01</t>
  </si>
  <si>
    <t>Ф-02</t>
  </si>
  <si>
    <t>Ф-03</t>
  </si>
  <si>
    <t>Ф-04</t>
  </si>
  <si>
    <t>Ф-05</t>
  </si>
  <si>
    <t>Ф-06</t>
  </si>
  <si>
    <t>Ф-07</t>
  </si>
  <si>
    <t>Ф-08</t>
  </si>
  <si>
    <t>Ф-09</t>
  </si>
  <si>
    <t>Ф-10</t>
  </si>
  <si>
    <t>Ф-11</t>
  </si>
  <si>
    <t>Ф-12</t>
  </si>
  <si>
    <t>МАРШРУТ</t>
  </si>
  <si>
    <t>СЛОВО</t>
  </si>
  <si>
    <t>Доп.Задание</t>
  </si>
  <si>
    <t xml:space="preserve">Галямина Ирина </t>
  </si>
  <si>
    <t>Певзнер Артем</t>
  </si>
  <si>
    <t xml:space="preserve">Продин Сергей </t>
  </si>
  <si>
    <t xml:space="preserve">Продина Елена </t>
  </si>
  <si>
    <t>Воронцова Нина</t>
  </si>
  <si>
    <t>Перельмутер Дмитрий</t>
  </si>
  <si>
    <t>003</t>
  </si>
  <si>
    <t>023</t>
  </si>
  <si>
    <t>025</t>
  </si>
  <si>
    <t>095</t>
  </si>
  <si>
    <t xml:space="preserve">Пшонкина Светлана </t>
  </si>
  <si>
    <t>Ивкина Светлана</t>
  </si>
  <si>
    <t xml:space="preserve">Турлак Вера </t>
  </si>
  <si>
    <t xml:space="preserve">Степанов Александр </t>
  </si>
  <si>
    <t>Савинова Мария</t>
  </si>
  <si>
    <t xml:space="preserve">Фандеев Георгий </t>
  </si>
  <si>
    <t>Малахаева Евгения</t>
  </si>
  <si>
    <t>Михайлов Павел</t>
  </si>
  <si>
    <t>Михайлова Оксана</t>
  </si>
  <si>
    <t>Марков Михаил</t>
  </si>
  <si>
    <t>Серенко Мария</t>
  </si>
  <si>
    <t>011</t>
  </si>
  <si>
    <t>ШВАРЦ</t>
  </si>
  <si>
    <t>МАРГАРЕТ</t>
  </si>
  <si>
    <t>ГЕНРИХ</t>
  </si>
  <si>
    <t>Пчелинцев Александр</t>
  </si>
</sst>
</file>

<file path=xl/styles.xml><?xml version="1.0" encoding="utf-8"?>
<styleSheet xmlns="http://schemas.openxmlformats.org/spreadsheetml/2006/main">
  <numFmts count="1">
    <numFmt numFmtId="164" formatCode="h:mm;@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/>
    <xf numFmtId="0" fontId="0" fillId="0" borderId="1" xfId="0" applyNumberFormat="1" applyFill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20" fontId="6" fillId="0" borderId="16" xfId="0" applyNumberFormat="1" applyFont="1" applyBorder="1" applyAlignment="1">
      <alignment horizontal="center" vertical="center"/>
    </xf>
    <xf numFmtId="20" fontId="6" fillId="0" borderId="17" xfId="0" applyNumberFormat="1" applyFont="1" applyBorder="1" applyAlignment="1">
      <alignment horizontal="center" vertical="center"/>
    </xf>
    <xf numFmtId="0" fontId="7" fillId="3" borderId="13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 applyAlignment="1">
      <alignment horizontal="center" vertical="center"/>
    </xf>
    <xf numFmtId="0" fontId="8" fillId="3" borderId="14" xfId="0" applyNumberFormat="1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/>
    </xf>
    <xf numFmtId="20" fontId="6" fillId="0" borderId="19" xfId="0" applyNumberFormat="1" applyFont="1" applyBorder="1" applyAlignment="1">
      <alignment horizontal="center" vertical="center"/>
    </xf>
    <xf numFmtId="0" fontId="0" fillId="3" borderId="1" xfId="0" applyNumberFormat="1" applyFill="1" applyBorder="1" applyAlignment="1"/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3" fillId="4" borderId="31" xfId="0" applyNumberFormat="1" applyFont="1" applyFill="1" applyBorder="1" applyAlignment="1">
      <alignment horizontal="center" vertical="center"/>
    </xf>
    <xf numFmtId="0" fontId="3" fillId="4" borderId="30" xfId="0" applyNumberFormat="1" applyFont="1" applyFill="1" applyBorder="1" applyAlignment="1">
      <alignment horizontal="center" vertical="center"/>
    </xf>
    <xf numFmtId="0" fontId="3" fillId="4" borderId="36" xfId="0" applyNumberFormat="1" applyFont="1" applyFill="1" applyBorder="1" applyAlignment="1">
      <alignment horizontal="center" vertical="center"/>
    </xf>
    <xf numFmtId="0" fontId="3" fillId="4" borderId="37" xfId="0" applyNumberFormat="1" applyFont="1" applyFill="1" applyBorder="1" applyAlignment="1">
      <alignment horizontal="center" vertical="center"/>
    </xf>
    <xf numFmtId="0" fontId="3" fillId="4" borderId="32" xfId="0" applyNumberFormat="1" applyFont="1" applyFill="1" applyBorder="1" applyAlignment="1">
      <alignment horizontal="center" vertical="center"/>
    </xf>
    <xf numFmtId="0" fontId="3" fillId="8" borderId="35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/>
    </xf>
    <xf numFmtId="0" fontId="0" fillId="0" borderId="27" xfId="0" applyNumberFormat="1" applyBorder="1" applyAlignment="1"/>
    <xf numFmtId="0" fontId="0" fillId="0" borderId="33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1" fontId="3" fillId="9" borderId="40" xfId="0" applyNumberFormat="1" applyFont="1" applyFill="1" applyBorder="1" applyAlignment="1">
      <alignment horizontal="center" vertical="center"/>
    </xf>
    <xf numFmtId="0" fontId="1" fillId="2" borderId="41" xfId="0" applyNumberFormat="1" applyFont="1" applyFill="1" applyBorder="1" applyAlignment="1">
      <alignment horizontal="center" vertical="center"/>
    </xf>
    <xf numFmtId="0" fontId="1" fillId="2" borderId="42" xfId="0" applyNumberFormat="1" applyFont="1" applyFill="1" applyBorder="1" applyAlignment="1">
      <alignment horizontal="center" vertical="center"/>
    </xf>
    <xf numFmtId="0" fontId="1" fillId="2" borderId="33" xfId="0" applyNumberFormat="1" applyFont="1" applyFill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20" fontId="0" fillId="11" borderId="4" xfId="0" applyNumberFormat="1" applyFill="1" applyBorder="1" applyAlignment="1">
      <alignment horizontal="center" vertical="center"/>
    </xf>
    <xf numFmtId="20" fontId="0" fillId="0" borderId="4" xfId="0" applyNumberFormat="1" applyFill="1" applyBorder="1" applyAlignment="1">
      <alignment horizontal="center" vertical="center"/>
    </xf>
    <xf numFmtId="20" fontId="0" fillId="3" borderId="4" xfId="0" applyNumberFormat="1" applyFill="1" applyBorder="1" applyAlignment="1">
      <alignment horizontal="center" vertical="center"/>
    </xf>
    <xf numFmtId="20" fontId="0" fillId="3" borderId="18" xfId="0" applyNumberFormat="1" applyFill="1" applyBorder="1" applyAlignment="1">
      <alignment horizontal="center" vertical="center"/>
    </xf>
    <xf numFmtId="0" fontId="1" fillId="2" borderId="27" xfId="0" applyNumberFormat="1" applyFont="1" applyFill="1" applyBorder="1" applyAlignment="1">
      <alignment horizontal="center" vertical="center" wrapText="1"/>
    </xf>
    <xf numFmtId="0" fontId="3" fillId="4" borderId="35" xfId="0" applyNumberFormat="1" applyFont="1" applyFill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3" fillId="4" borderId="38" xfId="0" applyNumberFormat="1" applyFont="1" applyFill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20" fontId="6" fillId="0" borderId="25" xfId="0" applyNumberFormat="1" applyFont="1" applyBorder="1" applyAlignment="1">
      <alignment horizontal="center" vertical="center"/>
    </xf>
    <xf numFmtId="20" fontId="6" fillId="0" borderId="21" xfId="0" applyNumberFormat="1" applyFont="1" applyBorder="1" applyAlignment="1">
      <alignment horizontal="center" vertical="center"/>
    </xf>
    <xf numFmtId="0" fontId="3" fillId="9" borderId="13" xfId="0" applyNumberFormat="1" applyFont="1" applyFill="1" applyBorder="1" applyAlignment="1">
      <alignment horizontal="center" vertical="center"/>
    </xf>
    <xf numFmtId="0" fontId="3" fillId="9" borderId="14" xfId="0" applyNumberFormat="1" applyFont="1" applyFill="1" applyBorder="1" applyAlignment="1">
      <alignment horizontal="center" vertical="center"/>
    </xf>
    <xf numFmtId="0" fontId="3" fillId="9" borderId="15" xfId="0" applyNumberFormat="1" applyFont="1" applyFill="1" applyBorder="1" applyAlignment="1">
      <alignment horizontal="center" vertical="center"/>
    </xf>
    <xf numFmtId="20" fontId="6" fillId="0" borderId="26" xfId="0" applyNumberFormat="1" applyFont="1" applyBorder="1" applyAlignment="1">
      <alignment horizontal="center" vertical="center"/>
    </xf>
    <xf numFmtId="0" fontId="3" fillId="7" borderId="39" xfId="0" applyNumberFormat="1" applyFont="1" applyFill="1" applyBorder="1" applyAlignment="1">
      <alignment horizontal="center" vertical="center"/>
    </xf>
    <xf numFmtId="0" fontId="3" fillId="11" borderId="31" xfId="0" applyNumberFormat="1" applyFont="1" applyFill="1" applyBorder="1" applyAlignment="1">
      <alignment horizontal="center" vertical="center"/>
    </xf>
    <xf numFmtId="0" fontId="3" fillId="11" borderId="30" xfId="0" applyNumberFormat="1" applyFont="1" applyFill="1" applyBorder="1" applyAlignment="1">
      <alignment horizontal="center" vertical="center"/>
    </xf>
    <xf numFmtId="0" fontId="3" fillId="11" borderId="3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3" fillId="6" borderId="35" xfId="0" applyNumberFormat="1" applyFont="1" applyFill="1" applyBorder="1" applyAlignment="1">
      <alignment horizontal="center" vertical="center" wrapText="1"/>
    </xf>
    <xf numFmtId="0" fontId="3" fillId="10" borderId="35" xfId="0" applyNumberFormat="1" applyFont="1" applyFill="1" applyBorder="1" applyAlignment="1">
      <alignment horizontal="center" vertical="center" wrapText="1"/>
    </xf>
    <xf numFmtId="49" fontId="8" fillId="6" borderId="13" xfId="0" applyNumberFormat="1" applyFont="1" applyFill="1" applyBorder="1" applyAlignment="1">
      <alignment horizontal="center" vertical="center" wrapText="1"/>
    </xf>
    <xf numFmtId="49" fontId="8" fillId="6" borderId="14" xfId="0" applyNumberFormat="1" applyFont="1" applyFill="1" applyBorder="1" applyAlignment="1">
      <alignment horizontal="center" vertical="center" wrapText="1"/>
    </xf>
    <xf numFmtId="49" fontId="8" fillId="6" borderId="15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wrapText="1"/>
    </xf>
    <xf numFmtId="49" fontId="8" fillId="7" borderId="14" xfId="0" applyNumberFormat="1" applyFont="1" applyFill="1" applyBorder="1" applyAlignment="1">
      <alignment horizontal="center" vertical="center" wrapText="1"/>
    </xf>
    <xf numFmtId="49" fontId="8" fillId="7" borderId="15" xfId="0" applyNumberFormat="1" applyFont="1" applyFill="1" applyBorder="1" applyAlignment="1">
      <alignment horizontal="center" vertical="center" wrapText="1"/>
    </xf>
    <xf numFmtId="49" fontId="8" fillId="7" borderId="13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wrapText="1"/>
    </xf>
    <xf numFmtId="0" fontId="9" fillId="5" borderId="6" xfId="0" applyFont="1" applyFill="1" applyBorder="1" applyAlignment="1">
      <alignment wrapText="1"/>
    </xf>
    <xf numFmtId="0" fontId="9" fillId="5" borderId="18" xfId="0" applyFont="1" applyFill="1" applyBorder="1" applyAlignment="1">
      <alignment wrapText="1"/>
    </xf>
    <xf numFmtId="0" fontId="9" fillId="5" borderId="11" xfId="0" applyFont="1" applyFill="1" applyBorder="1" applyAlignment="1">
      <alignment wrapText="1"/>
    </xf>
    <xf numFmtId="20" fontId="0" fillId="0" borderId="20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9" fillId="5" borderId="4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center" wrapText="1"/>
    </xf>
    <xf numFmtId="0" fontId="0" fillId="11" borderId="1" xfId="0" applyNumberFormat="1" applyFill="1" applyBorder="1" applyAlignment="1">
      <alignment horizontal="center" vertical="center"/>
    </xf>
    <xf numFmtId="20" fontId="0" fillId="0" borderId="46" xfId="0" applyNumberFormat="1" applyFill="1" applyBorder="1" applyAlignment="1">
      <alignment horizontal="center" vertical="center"/>
    </xf>
    <xf numFmtId="20" fontId="0" fillId="0" borderId="47" xfId="0" applyNumberFormat="1" applyFill="1" applyBorder="1" applyAlignment="1">
      <alignment horizontal="center" vertical="center"/>
    </xf>
    <xf numFmtId="0" fontId="0" fillId="12" borderId="1" xfId="0" applyNumberFormat="1" applyFill="1" applyBorder="1" applyAlignment="1"/>
    <xf numFmtId="20" fontId="0" fillId="12" borderId="1" xfId="0" applyNumberFormat="1" applyFill="1" applyBorder="1" applyAlignment="1">
      <alignment horizontal="center" vertical="center"/>
    </xf>
    <xf numFmtId="20" fontId="0" fillId="12" borderId="4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20" fontId="0" fillId="0" borderId="2" xfId="0" applyNumberFormat="1" applyFill="1" applyBorder="1" applyAlignment="1">
      <alignment horizontal="center" vertical="center"/>
    </xf>
    <xf numFmtId="20" fontId="0" fillId="12" borderId="2" xfId="0" applyNumberFormat="1" applyFill="1" applyBorder="1" applyAlignment="1">
      <alignment horizontal="center" vertical="center"/>
    </xf>
    <xf numFmtId="0" fontId="0" fillId="0" borderId="29" xfId="0" applyNumberForma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1" fontId="3" fillId="9" borderId="34" xfId="0" applyNumberFormat="1" applyFont="1" applyFill="1" applyBorder="1" applyAlignment="1">
      <alignment horizontal="center" vertical="center"/>
    </xf>
    <xf numFmtId="1" fontId="3" fillId="9" borderId="44" xfId="0" applyNumberFormat="1" applyFont="1" applyFill="1" applyBorder="1" applyAlignment="1">
      <alignment horizontal="center" vertical="center"/>
    </xf>
    <xf numFmtId="20" fontId="0" fillId="12" borderId="46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28" xfId="0" applyNumberFormat="1" applyFill="1" applyBorder="1" applyAlignment="1">
      <alignment horizontal="center" vertical="center"/>
    </xf>
    <xf numFmtId="0" fontId="0" fillId="0" borderId="48" xfId="0" applyNumberForma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4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1" fillId="3" borderId="14" xfId="0" applyNumberFormat="1" applyFont="1" applyFill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1" fillId="3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RowHeight="15"/>
  <cols>
    <col min="1" max="1" width="7" style="2" customWidth="1"/>
    <col min="2" max="2" width="26.7109375" style="6" customWidth="1"/>
    <col min="3" max="3" width="26.42578125" style="6" customWidth="1"/>
    <col min="4" max="40" width="7" style="1" customWidth="1"/>
    <col min="41" max="42" width="15.7109375" style="1" customWidth="1"/>
    <col min="43" max="43" width="16.28515625" style="1" customWidth="1"/>
    <col min="44" max="44" width="12.140625" style="1" customWidth="1"/>
    <col min="45" max="45" width="11" style="1" customWidth="1"/>
    <col min="46" max="46" width="10.7109375" style="1" customWidth="1"/>
    <col min="47" max="47" width="10.5703125" style="1" customWidth="1"/>
    <col min="48" max="48" width="11.5703125" style="1" customWidth="1"/>
    <col min="49" max="49" width="11.42578125" style="1" customWidth="1"/>
    <col min="50" max="50" width="8" style="2" customWidth="1"/>
    <col min="51" max="16384" width="9.140625" style="2"/>
  </cols>
  <sheetData>
    <row r="1" spans="1:51" ht="24.75" thickBot="1">
      <c r="A1" s="5" t="s">
        <v>0</v>
      </c>
      <c r="B1" s="94" t="s">
        <v>1</v>
      </c>
      <c r="C1" s="14" t="s">
        <v>2</v>
      </c>
      <c r="D1" s="33" t="s">
        <v>44</v>
      </c>
      <c r="E1" s="34" t="s">
        <v>45</v>
      </c>
      <c r="F1" s="34" t="s">
        <v>46</v>
      </c>
      <c r="G1" s="34" t="s">
        <v>47</v>
      </c>
      <c r="H1" s="34" t="s">
        <v>48</v>
      </c>
      <c r="I1" s="34" t="s">
        <v>49</v>
      </c>
      <c r="J1" s="34" t="s">
        <v>50</v>
      </c>
      <c r="K1" s="34" t="s">
        <v>51</v>
      </c>
      <c r="L1" s="33" t="s">
        <v>52</v>
      </c>
      <c r="M1" s="34" t="s">
        <v>53</v>
      </c>
      <c r="N1" s="35" t="s">
        <v>54</v>
      </c>
      <c r="O1" s="35" t="s">
        <v>55</v>
      </c>
      <c r="P1" s="35" t="s">
        <v>56</v>
      </c>
      <c r="Q1" s="35" t="s">
        <v>57</v>
      </c>
      <c r="R1" s="64" t="s">
        <v>58</v>
      </c>
      <c r="S1" s="37" t="s">
        <v>59</v>
      </c>
      <c r="T1" s="35" t="s">
        <v>60</v>
      </c>
      <c r="U1" s="34" t="s">
        <v>61</v>
      </c>
      <c r="V1" s="34" t="s">
        <v>62</v>
      </c>
      <c r="W1" s="34" t="s">
        <v>63</v>
      </c>
      <c r="X1" s="34" t="s">
        <v>64</v>
      </c>
      <c r="Y1" s="36" t="s">
        <v>65</v>
      </c>
      <c r="Z1" s="60" t="s">
        <v>66</v>
      </c>
      <c r="AA1" s="36" t="s">
        <v>67</v>
      </c>
      <c r="AB1" s="37" t="s">
        <v>68</v>
      </c>
      <c r="AC1" s="81" t="s">
        <v>69</v>
      </c>
      <c r="AD1" s="82" t="s">
        <v>70</v>
      </c>
      <c r="AE1" s="82" t="s">
        <v>71</v>
      </c>
      <c r="AF1" s="82" t="s">
        <v>72</v>
      </c>
      <c r="AG1" s="82" t="s">
        <v>73</v>
      </c>
      <c r="AH1" s="82" t="s">
        <v>74</v>
      </c>
      <c r="AI1" s="82" t="s">
        <v>75</v>
      </c>
      <c r="AJ1" s="82" t="s">
        <v>76</v>
      </c>
      <c r="AK1" s="82" t="s">
        <v>77</v>
      </c>
      <c r="AL1" s="82" t="s">
        <v>78</v>
      </c>
      <c r="AM1" s="82" t="s">
        <v>79</v>
      </c>
      <c r="AN1" s="83" t="s">
        <v>80</v>
      </c>
      <c r="AO1" s="80" t="s">
        <v>81</v>
      </c>
      <c r="AP1" s="87" t="s">
        <v>82</v>
      </c>
      <c r="AQ1" s="38" t="s">
        <v>83</v>
      </c>
      <c r="AR1" s="88" t="s">
        <v>18</v>
      </c>
      <c r="AS1" s="39" t="s">
        <v>15</v>
      </c>
      <c r="AT1" s="13" t="s">
        <v>16</v>
      </c>
      <c r="AU1" s="40" t="s">
        <v>17</v>
      </c>
      <c r="AV1" s="41" t="s">
        <v>22</v>
      </c>
      <c r="AW1" s="13" t="s">
        <v>21</v>
      </c>
      <c r="AX1" s="5" t="s">
        <v>0</v>
      </c>
      <c r="AY1" s="42" t="s">
        <v>23</v>
      </c>
    </row>
    <row r="2" spans="1:51" ht="20.100000000000001" customHeight="1">
      <c r="A2" s="89">
        <v>306</v>
      </c>
      <c r="B2" s="106" t="s">
        <v>11</v>
      </c>
      <c r="C2" s="107" t="s">
        <v>10</v>
      </c>
      <c r="D2" s="18">
        <v>20</v>
      </c>
      <c r="E2" s="19">
        <v>20</v>
      </c>
      <c r="F2" s="19">
        <v>20</v>
      </c>
      <c r="G2" s="19">
        <v>20</v>
      </c>
      <c r="H2" s="19">
        <v>20</v>
      </c>
      <c r="I2" s="19">
        <v>20</v>
      </c>
      <c r="J2" s="19">
        <v>20</v>
      </c>
      <c r="K2" s="19">
        <v>20</v>
      </c>
      <c r="L2" s="18">
        <v>20</v>
      </c>
      <c r="M2" s="19">
        <v>20</v>
      </c>
      <c r="N2" s="20">
        <v>20</v>
      </c>
      <c r="O2" s="20"/>
      <c r="P2" s="20">
        <v>20</v>
      </c>
      <c r="Q2" s="20">
        <v>20</v>
      </c>
      <c r="R2" s="65">
        <v>20</v>
      </c>
      <c r="S2" s="22">
        <v>20</v>
      </c>
      <c r="T2" s="20">
        <v>40</v>
      </c>
      <c r="U2" s="19">
        <v>40</v>
      </c>
      <c r="V2" s="19">
        <v>40</v>
      </c>
      <c r="W2" s="19">
        <v>40</v>
      </c>
      <c r="X2" s="19">
        <v>40</v>
      </c>
      <c r="Y2" s="21">
        <v>40</v>
      </c>
      <c r="Z2" s="61"/>
      <c r="AA2" s="21">
        <v>40</v>
      </c>
      <c r="AB2" s="22"/>
      <c r="AC2" s="84">
        <v>20</v>
      </c>
      <c r="AD2" s="19">
        <v>20</v>
      </c>
      <c r="AE2" s="19"/>
      <c r="AF2" s="19"/>
      <c r="AG2" s="19">
        <v>20</v>
      </c>
      <c r="AH2" s="19"/>
      <c r="AI2" s="19">
        <v>20</v>
      </c>
      <c r="AJ2" s="19">
        <v>20</v>
      </c>
      <c r="AK2" s="19"/>
      <c r="AL2" s="19"/>
      <c r="AM2" s="19"/>
      <c r="AN2" s="22">
        <v>20</v>
      </c>
      <c r="AO2" s="52"/>
      <c r="AP2" s="61"/>
      <c r="AQ2" s="61">
        <v>60</v>
      </c>
      <c r="AR2" s="76">
        <v>60</v>
      </c>
      <c r="AS2" s="74">
        <v>0.41666666666666669</v>
      </c>
      <c r="AT2" s="16">
        <v>0.75</v>
      </c>
      <c r="AU2" s="68">
        <f t="shared" ref="AU2:AU13" si="0">AT2-AS2</f>
        <v>0.33333333333333331</v>
      </c>
      <c r="AV2" s="65"/>
      <c r="AW2" s="71">
        <f t="shared" ref="AW2:AW13" si="1">SUM(D2:AQ2)-AR2-AV2</f>
        <v>700</v>
      </c>
      <c r="AX2" s="89">
        <v>306</v>
      </c>
      <c r="AY2" s="9">
        <v>1</v>
      </c>
    </row>
    <row r="3" spans="1:51" ht="20.100000000000001" customHeight="1">
      <c r="A3" s="90" t="s">
        <v>31</v>
      </c>
      <c r="B3" s="105" t="s">
        <v>39</v>
      </c>
      <c r="C3" s="93" t="s">
        <v>4</v>
      </c>
      <c r="D3" s="23">
        <v>20</v>
      </c>
      <c r="E3" s="24">
        <v>20</v>
      </c>
      <c r="F3" s="24">
        <v>20</v>
      </c>
      <c r="G3" s="24">
        <v>20</v>
      </c>
      <c r="H3" s="24">
        <v>20</v>
      </c>
      <c r="I3" s="24">
        <v>20</v>
      </c>
      <c r="J3" s="24">
        <v>20</v>
      </c>
      <c r="K3" s="24">
        <v>20</v>
      </c>
      <c r="L3" s="23">
        <v>20</v>
      </c>
      <c r="M3" s="24">
        <v>20</v>
      </c>
      <c r="N3" s="25">
        <v>20</v>
      </c>
      <c r="O3" s="25">
        <v>20</v>
      </c>
      <c r="P3" s="25">
        <v>20</v>
      </c>
      <c r="Q3" s="25">
        <v>20</v>
      </c>
      <c r="R3" s="66">
        <v>20</v>
      </c>
      <c r="S3" s="27">
        <v>20</v>
      </c>
      <c r="T3" s="25">
        <v>40</v>
      </c>
      <c r="U3" s="24">
        <v>40</v>
      </c>
      <c r="V3" s="24">
        <v>40</v>
      </c>
      <c r="W3" s="24">
        <v>40</v>
      </c>
      <c r="X3" s="24">
        <v>40</v>
      </c>
      <c r="Y3" s="26">
        <v>40</v>
      </c>
      <c r="Z3" s="62"/>
      <c r="AA3" s="26"/>
      <c r="AB3" s="27"/>
      <c r="AC3" s="85">
        <v>20</v>
      </c>
      <c r="AD3" s="24"/>
      <c r="AE3" s="24">
        <v>20</v>
      </c>
      <c r="AF3" s="24"/>
      <c r="AG3" s="24">
        <v>20</v>
      </c>
      <c r="AH3" s="24">
        <v>20</v>
      </c>
      <c r="AI3" s="24">
        <v>20</v>
      </c>
      <c r="AJ3" s="24">
        <v>20</v>
      </c>
      <c r="AK3" s="24">
        <v>20</v>
      </c>
      <c r="AL3" s="24">
        <v>20</v>
      </c>
      <c r="AM3" s="24">
        <v>20</v>
      </c>
      <c r="AN3" s="27">
        <v>20</v>
      </c>
      <c r="AO3" s="53"/>
      <c r="AP3" s="62"/>
      <c r="AQ3" s="62">
        <v>60</v>
      </c>
      <c r="AR3" s="77">
        <v>20</v>
      </c>
      <c r="AS3" s="75">
        <v>0.41666666666666669</v>
      </c>
      <c r="AT3" s="7">
        <v>0.79652777777777783</v>
      </c>
      <c r="AU3" s="69">
        <f t="shared" si="0"/>
        <v>0.37986111111111115</v>
      </c>
      <c r="AV3" s="66">
        <v>140</v>
      </c>
      <c r="AW3" s="72">
        <f t="shared" si="1"/>
        <v>660</v>
      </c>
      <c r="AX3" s="90" t="s">
        <v>31</v>
      </c>
      <c r="AY3" s="10">
        <v>2</v>
      </c>
    </row>
    <row r="4" spans="1:51" ht="20.100000000000001" customHeight="1">
      <c r="A4" s="90" t="s">
        <v>42</v>
      </c>
      <c r="B4" s="105" t="s">
        <v>24</v>
      </c>
      <c r="C4" s="93" t="s">
        <v>26</v>
      </c>
      <c r="D4" s="23">
        <v>20</v>
      </c>
      <c r="E4" s="24">
        <v>20</v>
      </c>
      <c r="F4" s="24">
        <v>20</v>
      </c>
      <c r="G4" s="24">
        <v>20</v>
      </c>
      <c r="H4" s="24">
        <v>20</v>
      </c>
      <c r="I4" s="24">
        <v>20</v>
      </c>
      <c r="J4" s="24">
        <v>20</v>
      </c>
      <c r="K4" s="24">
        <v>20</v>
      </c>
      <c r="L4" s="23">
        <v>20</v>
      </c>
      <c r="M4" s="24">
        <v>20</v>
      </c>
      <c r="N4" s="25">
        <v>20</v>
      </c>
      <c r="O4" s="25">
        <v>20</v>
      </c>
      <c r="P4" s="25">
        <v>20</v>
      </c>
      <c r="Q4" s="25">
        <v>20</v>
      </c>
      <c r="R4" s="66">
        <v>20</v>
      </c>
      <c r="S4" s="27">
        <v>20</v>
      </c>
      <c r="T4" s="25">
        <v>40</v>
      </c>
      <c r="U4" s="24">
        <v>40</v>
      </c>
      <c r="V4" s="24">
        <v>40</v>
      </c>
      <c r="W4" s="24">
        <v>40</v>
      </c>
      <c r="X4" s="24">
        <v>40</v>
      </c>
      <c r="Y4" s="26"/>
      <c r="Z4" s="62"/>
      <c r="AA4" s="26"/>
      <c r="AB4" s="27"/>
      <c r="AC4" s="85">
        <v>20</v>
      </c>
      <c r="AD4" s="24"/>
      <c r="AE4" s="24">
        <v>20</v>
      </c>
      <c r="AF4" s="24"/>
      <c r="AG4" s="24">
        <v>20</v>
      </c>
      <c r="AH4" s="24">
        <v>20</v>
      </c>
      <c r="AI4" s="24">
        <v>20</v>
      </c>
      <c r="AJ4" s="24">
        <v>20</v>
      </c>
      <c r="AK4" s="24">
        <v>20</v>
      </c>
      <c r="AL4" s="24"/>
      <c r="AM4" s="24">
        <v>20</v>
      </c>
      <c r="AN4" s="27">
        <v>20</v>
      </c>
      <c r="AO4" s="53">
        <v>100</v>
      </c>
      <c r="AP4" s="62"/>
      <c r="AQ4" s="62">
        <v>60</v>
      </c>
      <c r="AR4" s="77">
        <v>20</v>
      </c>
      <c r="AS4" s="75">
        <v>0.41666666666666669</v>
      </c>
      <c r="AT4" s="7">
        <v>0.81805555555555554</v>
      </c>
      <c r="AU4" s="69">
        <f t="shared" si="0"/>
        <v>0.40138888888888885</v>
      </c>
      <c r="AV4" s="66">
        <v>200</v>
      </c>
      <c r="AW4" s="72">
        <f t="shared" si="1"/>
        <v>640</v>
      </c>
      <c r="AX4" s="90" t="s">
        <v>42</v>
      </c>
      <c r="AY4" s="10">
        <v>3</v>
      </c>
    </row>
    <row r="5" spans="1:51" ht="20.100000000000001" customHeight="1">
      <c r="A5" s="90" t="s">
        <v>90</v>
      </c>
      <c r="B5" s="105" t="s">
        <v>38</v>
      </c>
      <c r="C5" s="93" t="s">
        <v>25</v>
      </c>
      <c r="D5" s="23">
        <v>20</v>
      </c>
      <c r="E5" s="24">
        <v>20</v>
      </c>
      <c r="F5" s="24">
        <v>20</v>
      </c>
      <c r="G5" s="24">
        <v>20</v>
      </c>
      <c r="H5" s="24">
        <v>20</v>
      </c>
      <c r="I5" s="24">
        <v>20</v>
      </c>
      <c r="J5" s="24">
        <v>20</v>
      </c>
      <c r="K5" s="24">
        <v>20</v>
      </c>
      <c r="L5" s="23">
        <v>20</v>
      </c>
      <c r="M5" s="24">
        <v>20</v>
      </c>
      <c r="N5" s="25">
        <v>20</v>
      </c>
      <c r="O5" s="25">
        <v>20</v>
      </c>
      <c r="P5" s="25">
        <v>20</v>
      </c>
      <c r="Q5" s="25">
        <v>20</v>
      </c>
      <c r="R5" s="66">
        <v>20</v>
      </c>
      <c r="S5" s="27">
        <v>20</v>
      </c>
      <c r="T5" s="25">
        <v>40</v>
      </c>
      <c r="U5" s="24">
        <v>40</v>
      </c>
      <c r="V5" s="24">
        <v>40</v>
      </c>
      <c r="W5" s="24">
        <v>40</v>
      </c>
      <c r="X5" s="24">
        <v>40</v>
      </c>
      <c r="Y5" s="26">
        <v>40</v>
      </c>
      <c r="Z5" s="62"/>
      <c r="AA5" s="26"/>
      <c r="AB5" s="27"/>
      <c r="AC5" s="85">
        <v>20</v>
      </c>
      <c r="AD5" s="24">
        <v>20</v>
      </c>
      <c r="AE5" s="24">
        <v>20</v>
      </c>
      <c r="AF5" s="24"/>
      <c r="AG5" s="24">
        <v>20</v>
      </c>
      <c r="AH5" s="24">
        <v>20</v>
      </c>
      <c r="AI5" s="24">
        <v>20</v>
      </c>
      <c r="AJ5" s="24">
        <v>20</v>
      </c>
      <c r="AK5" s="24">
        <v>20</v>
      </c>
      <c r="AL5" s="24"/>
      <c r="AM5" s="24"/>
      <c r="AN5" s="27">
        <v>20</v>
      </c>
      <c r="AO5" s="53">
        <v>100</v>
      </c>
      <c r="AP5" s="62"/>
      <c r="AQ5" s="62">
        <v>40</v>
      </c>
      <c r="AR5" s="77">
        <v>0</v>
      </c>
      <c r="AS5" s="75">
        <v>0.41666666666666669</v>
      </c>
      <c r="AT5" s="7">
        <v>0.83333333333333337</v>
      </c>
      <c r="AU5" s="69">
        <f t="shared" si="0"/>
        <v>0.41666666666666669</v>
      </c>
      <c r="AV5" s="66">
        <v>240</v>
      </c>
      <c r="AW5" s="72">
        <f t="shared" si="1"/>
        <v>640</v>
      </c>
      <c r="AX5" s="90" t="s">
        <v>90</v>
      </c>
      <c r="AY5" s="130">
        <v>4</v>
      </c>
    </row>
    <row r="6" spans="1:51" ht="20.100000000000001" customHeight="1">
      <c r="A6" s="90" t="s">
        <v>29</v>
      </c>
      <c r="B6" s="105" t="s">
        <v>5</v>
      </c>
      <c r="C6" s="93" t="s">
        <v>6</v>
      </c>
      <c r="D6" s="23">
        <v>20</v>
      </c>
      <c r="E6" s="24">
        <v>20</v>
      </c>
      <c r="F6" s="24">
        <v>20</v>
      </c>
      <c r="G6" s="24">
        <v>20</v>
      </c>
      <c r="H6" s="24">
        <v>20</v>
      </c>
      <c r="I6" s="24">
        <v>20</v>
      </c>
      <c r="J6" s="24">
        <v>20</v>
      </c>
      <c r="K6" s="24">
        <v>20</v>
      </c>
      <c r="L6" s="23">
        <v>20</v>
      </c>
      <c r="M6" s="24">
        <v>20</v>
      </c>
      <c r="N6" s="25">
        <v>20</v>
      </c>
      <c r="O6" s="25">
        <v>20</v>
      </c>
      <c r="P6" s="25">
        <v>20</v>
      </c>
      <c r="Q6" s="25">
        <v>20</v>
      </c>
      <c r="R6" s="66">
        <v>20</v>
      </c>
      <c r="S6" s="27">
        <v>20</v>
      </c>
      <c r="T6" s="25">
        <v>40</v>
      </c>
      <c r="U6" s="24">
        <v>40</v>
      </c>
      <c r="V6" s="24">
        <v>40</v>
      </c>
      <c r="W6" s="24">
        <v>40</v>
      </c>
      <c r="X6" s="24">
        <v>40</v>
      </c>
      <c r="Y6" s="26">
        <v>40</v>
      </c>
      <c r="Z6" s="62"/>
      <c r="AA6" s="26">
        <v>40</v>
      </c>
      <c r="AB6" s="27"/>
      <c r="AC6" s="85">
        <v>20</v>
      </c>
      <c r="AD6" s="24">
        <v>20</v>
      </c>
      <c r="AE6" s="24"/>
      <c r="AF6" s="24"/>
      <c r="AG6" s="24"/>
      <c r="AH6" s="24"/>
      <c r="AI6" s="24">
        <v>20</v>
      </c>
      <c r="AJ6" s="24">
        <v>20</v>
      </c>
      <c r="AK6" s="24"/>
      <c r="AL6" s="24">
        <v>20</v>
      </c>
      <c r="AM6" s="24">
        <v>20</v>
      </c>
      <c r="AN6" s="27"/>
      <c r="AO6" s="53"/>
      <c r="AP6" s="62"/>
      <c r="AQ6" s="62">
        <v>60</v>
      </c>
      <c r="AR6" s="77">
        <v>20</v>
      </c>
      <c r="AS6" s="75">
        <v>0.41666666666666669</v>
      </c>
      <c r="AT6" s="7">
        <v>0.79652777777777783</v>
      </c>
      <c r="AU6" s="69">
        <f t="shared" si="0"/>
        <v>0.37986111111111115</v>
      </c>
      <c r="AV6" s="66">
        <v>140</v>
      </c>
      <c r="AW6" s="72">
        <f t="shared" si="1"/>
        <v>620</v>
      </c>
      <c r="AX6" s="90" t="s">
        <v>29</v>
      </c>
      <c r="AY6" s="11">
        <v>5</v>
      </c>
    </row>
    <row r="7" spans="1:51" ht="20.100000000000001" customHeight="1">
      <c r="A7" s="90" t="s">
        <v>93</v>
      </c>
      <c r="B7" s="105" t="s">
        <v>86</v>
      </c>
      <c r="C7" s="93" t="s">
        <v>87</v>
      </c>
      <c r="D7" s="23">
        <v>20</v>
      </c>
      <c r="E7" s="24">
        <v>20</v>
      </c>
      <c r="F7" s="24">
        <v>20</v>
      </c>
      <c r="G7" s="24">
        <v>20</v>
      </c>
      <c r="H7" s="24">
        <v>20</v>
      </c>
      <c r="I7" s="24">
        <v>20</v>
      </c>
      <c r="J7" s="24"/>
      <c r="K7" s="24">
        <v>20</v>
      </c>
      <c r="L7" s="23">
        <v>20</v>
      </c>
      <c r="M7" s="24">
        <v>20</v>
      </c>
      <c r="N7" s="25">
        <v>20</v>
      </c>
      <c r="O7" s="25">
        <v>20</v>
      </c>
      <c r="P7" s="25">
        <v>20</v>
      </c>
      <c r="Q7" s="25"/>
      <c r="R7" s="66"/>
      <c r="S7" s="27">
        <v>20</v>
      </c>
      <c r="T7" s="25">
        <v>40</v>
      </c>
      <c r="U7" s="24">
        <v>40</v>
      </c>
      <c r="V7" s="24">
        <v>40</v>
      </c>
      <c r="W7" s="24"/>
      <c r="X7" s="24"/>
      <c r="Y7" s="26">
        <v>40</v>
      </c>
      <c r="Z7" s="62"/>
      <c r="AA7" s="26">
        <v>40</v>
      </c>
      <c r="AB7" s="27">
        <v>40</v>
      </c>
      <c r="AC7" s="85"/>
      <c r="AD7" s="24">
        <v>20</v>
      </c>
      <c r="AE7" s="24"/>
      <c r="AF7" s="24"/>
      <c r="AG7" s="24"/>
      <c r="AH7" s="24"/>
      <c r="AI7" s="24">
        <v>20</v>
      </c>
      <c r="AJ7" s="24">
        <v>20</v>
      </c>
      <c r="AK7" s="24"/>
      <c r="AL7" s="24">
        <v>20</v>
      </c>
      <c r="AM7" s="24">
        <v>20</v>
      </c>
      <c r="AN7" s="27"/>
      <c r="AO7" s="53"/>
      <c r="AP7" s="62"/>
      <c r="AQ7" s="62">
        <v>40</v>
      </c>
      <c r="AR7" s="77">
        <v>20</v>
      </c>
      <c r="AS7" s="75">
        <v>0.41666666666666669</v>
      </c>
      <c r="AT7" s="7">
        <v>0.76250000000000007</v>
      </c>
      <c r="AU7" s="69">
        <f t="shared" si="0"/>
        <v>0.34583333333333338</v>
      </c>
      <c r="AV7" s="66">
        <v>40</v>
      </c>
      <c r="AW7" s="72">
        <f t="shared" si="1"/>
        <v>580</v>
      </c>
      <c r="AX7" s="90" t="s">
        <v>93</v>
      </c>
      <c r="AY7" s="11">
        <v>6</v>
      </c>
    </row>
    <row r="8" spans="1:51" ht="20.100000000000001" customHeight="1">
      <c r="A8" s="90">
        <v>404</v>
      </c>
      <c r="B8" s="105" t="s">
        <v>41</v>
      </c>
      <c r="C8" s="93" t="s">
        <v>28</v>
      </c>
      <c r="D8" s="23">
        <v>20</v>
      </c>
      <c r="E8" s="24">
        <v>20</v>
      </c>
      <c r="F8" s="24">
        <v>20</v>
      </c>
      <c r="G8" s="24">
        <v>20</v>
      </c>
      <c r="H8" s="24">
        <v>20</v>
      </c>
      <c r="I8" s="24">
        <v>20</v>
      </c>
      <c r="J8" s="24">
        <v>20</v>
      </c>
      <c r="K8" s="24">
        <v>20</v>
      </c>
      <c r="L8" s="23">
        <v>20</v>
      </c>
      <c r="M8" s="24">
        <v>20</v>
      </c>
      <c r="N8" s="25">
        <v>20</v>
      </c>
      <c r="O8" s="25">
        <v>20</v>
      </c>
      <c r="P8" s="25">
        <v>20</v>
      </c>
      <c r="Q8" s="25">
        <v>20</v>
      </c>
      <c r="R8" s="66">
        <v>20</v>
      </c>
      <c r="S8" s="27">
        <v>20</v>
      </c>
      <c r="T8" s="25"/>
      <c r="U8" s="24"/>
      <c r="V8" s="24"/>
      <c r="W8" s="24"/>
      <c r="X8" s="24">
        <v>40</v>
      </c>
      <c r="Y8" s="26"/>
      <c r="Z8" s="62"/>
      <c r="AA8" s="26"/>
      <c r="AB8" s="27">
        <v>40</v>
      </c>
      <c r="AC8" s="85">
        <v>20</v>
      </c>
      <c r="AD8" s="24"/>
      <c r="AE8" s="24"/>
      <c r="AF8" s="24"/>
      <c r="AG8" s="24">
        <v>20</v>
      </c>
      <c r="AH8" s="24"/>
      <c r="AI8" s="24">
        <v>20</v>
      </c>
      <c r="AJ8" s="24"/>
      <c r="AK8" s="24"/>
      <c r="AL8" s="24">
        <v>20</v>
      </c>
      <c r="AM8" s="24">
        <v>20</v>
      </c>
      <c r="AN8" s="27">
        <v>20</v>
      </c>
      <c r="AO8" s="53"/>
      <c r="AP8" s="62"/>
      <c r="AQ8" s="62">
        <v>40</v>
      </c>
      <c r="AR8" s="77">
        <v>20</v>
      </c>
      <c r="AS8" s="75">
        <v>0.41666666666666669</v>
      </c>
      <c r="AT8" s="7">
        <v>0.74444444444444446</v>
      </c>
      <c r="AU8" s="69">
        <f t="shared" si="0"/>
        <v>0.32777777777777778</v>
      </c>
      <c r="AV8" s="66"/>
      <c r="AW8" s="72">
        <f t="shared" si="1"/>
        <v>540</v>
      </c>
      <c r="AX8" s="90">
        <v>404</v>
      </c>
      <c r="AY8" s="11">
        <v>7</v>
      </c>
    </row>
    <row r="9" spans="1:51" ht="20.100000000000001" customHeight="1">
      <c r="A9" s="90" t="s">
        <v>91</v>
      </c>
      <c r="B9" s="105" t="s">
        <v>84</v>
      </c>
      <c r="C9" s="93" t="s">
        <v>85</v>
      </c>
      <c r="D9" s="23">
        <v>20</v>
      </c>
      <c r="E9" s="24">
        <v>20</v>
      </c>
      <c r="F9" s="24">
        <v>20</v>
      </c>
      <c r="G9" s="24">
        <v>20</v>
      </c>
      <c r="H9" s="24">
        <v>20</v>
      </c>
      <c r="I9" s="24">
        <v>20</v>
      </c>
      <c r="J9" s="24">
        <v>20</v>
      </c>
      <c r="K9" s="24">
        <v>20</v>
      </c>
      <c r="L9" s="23">
        <v>20</v>
      </c>
      <c r="M9" s="24">
        <v>20</v>
      </c>
      <c r="N9" s="25">
        <v>20</v>
      </c>
      <c r="O9" s="25"/>
      <c r="P9" s="25">
        <v>20</v>
      </c>
      <c r="Q9" s="25">
        <v>20</v>
      </c>
      <c r="R9" s="66">
        <v>20</v>
      </c>
      <c r="S9" s="27">
        <v>20</v>
      </c>
      <c r="T9" s="25">
        <v>40</v>
      </c>
      <c r="U9" s="24"/>
      <c r="V9" s="24"/>
      <c r="W9" s="24">
        <v>40</v>
      </c>
      <c r="X9" s="24">
        <v>40</v>
      </c>
      <c r="Y9" s="26"/>
      <c r="Z9" s="62"/>
      <c r="AA9" s="26"/>
      <c r="AB9" s="27"/>
      <c r="AC9" s="85">
        <v>20</v>
      </c>
      <c r="AD9" s="24"/>
      <c r="AE9" s="24">
        <v>20</v>
      </c>
      <c r="AF9" s="24"/>
      <c r="AG9" s="24">
        <v>20</v>
      </c>
      <c r="AH9" s="24">
        <v>20</v>
      </c>
      <c r="AI9" s="24">
        <v>20</v>
      </c>
      <c r="AJ9" s="24"/>
      <c r="AK9" s="24">
        <v>20</v>
      </c>
      <c r="AL9" s="24"/>
      <c r="AM9" s="24">
        <v>20</v>
      </c>
      <c r="AN9" s="27">
        <v>20</v>
      </c>
      <c r="AO9" s="53"/>
      <c r="AP9" s="62"/>
      <c r="AQ9" s="62">
        <v>60</v>
      </c>
      <c r="AR9" s="77">
        <v>40</v>
      </c>
      <c r="AS9" s="75">
        <v>0.41666666666666669</v>
      </c>
      <c r="AT9" s="7">
        <v>0.76597222222222217</v>
      </c>
      <c r="AU9" s="69">
        <f t="shared" si="0"/>
        <v>0.34930555555555548</v>
      </c>
      <c r="AV9" s="66">
        <v>60</v>
      </c>
      <c r="AW9" s="72">
        <f t="shared" si="1"/>
        <v>540</v>
      </c>
      <c r="AX9" s="90" t="s">
        <v>91</v>
      </c>
      <c r="AY9" s="11">
        <v>8</v>
      </c>
    </row>
    <row r="10" spans="1:51" ht="20.100000000000001" customHeight="1">
      <c r="A10" s="90" t="s">
        <v>33</v>
      </c>
      <c r="B10" s="105" t="s">
        <v>40</v>
      </c>
      <c r="C10" s="93" t="s">
        <v>27</v>
      </c>
      <c r="D10" s="23">
        <v>20</v>
      </c>
      <c r="E10" s="24">
        <v>20</v>
      </c>
      <c r="F10" s="24">
        <v>20</v>
      </c>
      <c r="G10" s="24">
        <v>20</v>
      </c>
      <c r="H10" s="24">
        <v>20</v>
      </c>
      <c r="I10" s="24">
        <v>20</v>
      </c>
      <c r="J10" s="24">
        <v>20</v>
      </c>
      <c r="K10" s="24">
        <v>20</v>
      </c>
      <c r="L10" s="23">
        <v>20</v>
      </c>
      <c r="M10" s="24"/>
      <c r="N10" s="25"/>
      <c r="O10" s="25">
        <v>20</v>
      </c>
      <c r="P10" s="25"/>
      <c r="Q10" s="25">
        <v>20</v>
      </c>
      <c r="R10" s="66">
        <v>20</v>
      </c>
      <c r="S10" s="27">
        <v>20</v>
      </c>
      <c r="T10" s="25"/>
      <c r="U10" s="24"/>
      <c r="V10" s="24"/>
      <c r="W10" s="24"/>
      <c r="X10" s="24"/>
      <c r="Y10" s="26"/>
      <c r="Z10" s="62">
        <v>40</v>
      </c>
      <c r="AA10" s="26"/>
      <c r="AB10" s="27"/>
      <c r="AC10" s="85">
        <v>20</v>
      </c>
      <c r="AD10" s="24"/>
      <c r="AE10" s="24"/>
      <c r="AF10" s="24">
        <v>20</v>
      </c>
      <c r="AG10" s="24">
        <v>20</v>
      </c>
      <c r="AH10" s="24">
        <v>20</v>
      </c>
      <c r="AI10" s="24">
        <v>20</v>
      </c>
      <c r="AJ10" s="24"/>
      <c r="AK10" s="24">
        <v>20</v>
      </c>
      <c r="AL10" s="24"/>
      <c r="AM10" s="24"/>
      <c r="AN10" s="27">
        <v>20</v>
      </c>
      <c r="AO10" s="53"/>
      <c r="AP10" s="62"/>
      <c r="AQ10" s="62">
        <v>30</v>
      </c>
      <c r="AR10" s="77">
        <v>20</v>
      </c>
      <c r="AS10" s="75">
        <v>0.41666666666666669</v>
      </c>
      <c r="AT10" s="7">
        <v>0.75</v>
      </c>
      <c r="AU10" s="69">
        <f t="shared" si="0"/>
        <v>0.33333333333333331</v>
      </c>
      <c r="AV10" s="66"/>
      <c r="AW10" s="72">
        <f t="shared" si="1"/>
        <v>450</v>
      </c>
      <c r="AX10" s="90" t="s">
        <v>33</v>
      </c>
      <c r="AY10" s="11">
        <v>9</v>
      </c>
    </row>
    <row r="11" spans="1:51" ht="20.100000000000001" customHeight="1">
      <c r="A11" s="90">
        <v>550</v>
      </c>
      <c r="B11" s="105" t="s">
        <v>12</v>
      </c>
      <c r="C11" s="93" t="s">
        <v>13</v>
      </c>
      <c r="D11" s="23">
        <v>20</v>
      </c>
      <c r="E11" s="24">
        <v>20</v>
      </c>
      <c r="F11" s="24">
        <v>20</v>
      </c>
      <c r="G11" s="24">
        <v>20</v>
      </c>
      <c r="H11" s="24">
        <v>20</v>
      </c>
      <c r="I11" s="24">
        <v>20</v>
      </c>
      <c r="J11" s="24">
        <v>20</v>
      </c>
      <c r="K11" s="24">
        <v>20</v>
      </c>
      <c r="L11" s="23">
        <v>20</v>
      </c>
      <c r="M11" s="24">
        <v>20</v>
      </c>
      <c r="N11" s="25">
        <v>20</v>
      </c>
      <c r="O11" s="25">
        <v>20</v>
      </c>
      <c r="P11" s="25">
        <v>20</v>
      </c>
      <c r="Q11" s="25">
        <v>20</v>
      </c>
      <c r="R11" s="66">
        <v>20</v>
      </c>
      <c r="S11" s="27">
        <v>20</v>
      </c>
      <c r="T11" s="25"/>
      <c r="U11" s="24"/>
      <c r="V11" s="24"/>
      <c r="W11" s="24"/>
      <c r="X11" s="24"/>
      <c r="Y11" s="26">
        <v>40</v>
      </c>
      <c r="Z11" s="62"/>
      <c r="AA11" s="26">
        <v>40</v>
      </c>
      <c r="AB11" s="27"/>
      <c r="AC11" s="85">
        <v>20</v>
      </c>
      <c r="AD11" s="24">
        <v>20</v>
      </c>
      <c r="AE11" s="24">
        <v>20</v>
      </c>
      <c r="AF11" s="24"/>
      <c r="AG11" s="24">
        <v>20</v>
      </c>
      <c r="AH11" s="24">
        <v>20</v>
      </c>
      <c r="AI11" s="24">
        <v>20</v>
      </c>
      <c r="AJ11" s="24"/>
      <c r="AK11" s="24">
        <v>20</v>
      </c>
      <c r="AL11" s="24"/>
      <c r="AM11" s="24">
        <v>20</v>
      </c>
      <c r="AN11" s="27">
        <v>20</v>
      </c>
      <c r="AO11" s="53"/>
      <c r="AP11" s="62"/>
      <c r="AQ11" s="62">
        <v>10</v>
      </c>
      <c r="AR11" s="77">
        <v>20</v>
      </c>
      <c r="AS11" s="75">
        <v>0.41666666666666669</v>
      </c>
      <c r="AT11" s="7">
        <v>0.8256944444444444</v>
      </c>
      <c r="AU11" s="69">
        <f t="shared" si="0"/>
        <v>0.40902777777777771</v>
      </c>
      <c r="AV11" s="66">
        <v>220</v>
      </c>
      <c r="AW11" s="72">
        <f t="shared" si="1"/>
        <v>350</v>
      </c>
      <c r="AX11" s="90">
        <v>550</v>
      </c>
      <c r="AY11" s="11">
        <v>10</v>
      </c>
    </row>
    <row r="12" spans="1:51" ht="20.100000000000001" customHeight="1">
      <c r="A12" s="90" t="s">
        <v>34</v>
      </c>
      <c r="B12" s="105" t="s">
        <v>7</v>
      </c>
      <c r="C12" s="93" t="s">
        <v>8</v>
      </c>
      <c r="D12" s="23">
        <v>20</v>
      </c>
      <c r="E12" s="24">
        <v>20</v>
      </c>
      <c r="F12" s="24">
        <v>20</v>
      </c>
      <c r="G12" s="24">
        <v>20</v>
      </c>
      <c r="H12" s="24">
        <v>20</v>
      </c>
      <c r="I12" s="24">
        <v>20</v>
      </c>
      <c r="J12" s="24">
        <v>20</v>
      </c>
      <c r="K12" s="24">
        <v>20</v>
      </c>
      <c r="L12" s="23">
        <v>20</v>
      </c>
      <c r="M12" s="24">
        <v>20</v>
      </c>
      <c r="N12" s="25">
        <v>20</v>
      </c>
      <c r="O12" s="25">
        <v>20</v>
      </c>
      <c r="P12" s="25">
        <v>20</v>
      </c>
      <c r="Q12" s="25">
        <v>20</v>
      </c>
      <c r="R12" s="66">
        <v>20</v>
      </c>
      <c r="S12" s="27">
        <v>20</v>
      </c>
      <c r="T12" s="25"/>
      <c r="U12" s="24"/>
      <c r="V12" s="24"/>
      <c r="W12" s="24"/>
      <c r="X12" s="24"/>
      <c r="Y12" s="26"/>
      <c r="Z12" s="62"/>
      <c r="AA12" s="26"/>
      <c r="AB12" s="27"/>
      <c r="AC12" s="85">
        <v>20</v>
      </c>
      <c r="AD12" s="24"/>
      <c r="AE12" s="24"/>
      <c r="AF12" s="24"/>
      <c r="AG12" s="24"/>
      <c r="AH12" s="24"/>
      <c r="AI12" s="24">
        <v>20</v>
      </c>
      <c r="AJ12" s="24"/>
      <c r="AK12" s="24"/>
      <c r="AL12" s="24">
        <v>20</v>
      </c>
      <c r="AM12" s="24">
        <v>20</v>
      </c>
      <c r="AN12" s="27">
        <v>20</v>
      </c>
      <c r="AO12" s="53"/>
      <c r="AP12" s="62"/>
      <c r="AQ12" s="62">
        <v>30</v>
      </c>
      <c r="AR12" s="77">
        <v>20</v>
      </c>
      <c r="AS12" s="75">
        <v>0.41666666666666669</v>
      </c>
      <c r="AT12" s="7">
        <v>0.83333333333333337</v>
      </c>
      <c r="AU12" s="69">
        <f t="shared" si="0"/>
        <v>0.41666666666666669</v>
      </c>
      <c r="AV12" s="66">
        <v>240</v>
      </c>
      <c r="AW12" s="72">
        <f t="shared" si="1"/>
        <v>190</v>
      </c>
      <c r="AX12" s="90" t="s">
        <v>34</v>
      </c>
      <c r="AY12" s="11">
        <v>11</v>
      </c>
    </row>
    <row r="13" spans="1:51" ht="19.5" thickBot="1">
      <c r="A13" s="91" t="s">
        <v>43</v>
      </c>
      <c r="B13" s="108" t="s">
        <v>88</v>
      </c>
      <c r="C13" s="109" t="s">
        <v>89</v>
      </c>
      <c r="D13" s="28">
        <v>20</v>
      </c>
      <c r="E13" s="29">
        <v>20</v>
      </c>
      <c r="F13" s="29"/>
      <c r="G13" s="29">
        <v>20</v>
      </c>
      <c r="H13" s="29"/>
      <c r="I13" s="29"/>
      <c r="J13" s="29">
        <v>20</v>
      </c>
      <c r="K13" s="29">
        <v>20</v>
      </c>
      <c r="L13" s="28">
        <v>20</v>
      </c>
      <c r="M13" s="29">
        <v>20</v>
      </c>
      <c r="N13" s="30"/>
      <c r="O13" s="30"/>
      <c r="P13" s="30"/>
      <c r="Q13" s="30"/>
      <c r="R13" s="67">
        <v>20</v>
      </c>
      <c r="S13" s="32">
        <v>20</v>
      </c>
      <c r="T13" s="30"/>
      <c r="U13" s="29"/>
      <c r="V13" s="29"/>
      <c r="W13" s="29"/>
      <c r="X13" s="29"/>
      <c r="Y13" s="31"/>
      <c r="Z13" s="63"/>
      <c r="AA13" s="31"/>
      <c r="AB13" s="32"/>
      <c r="AC13" s="86"/>
      <c r="AD13" s="29"/>
      <c r="AE13" s="29"/>
      <c r="AF13" s="29"/>
      <c r="AG13" s="29"/>
      <c r="AH13" s="29">
        <v>20</v>
      </c>
      <c r="AI13" s="29">
        <v>20</v>
      </c>
      <c r="AJ13" s="29"/>
      <c r="AK13" s="29"/>
      <c r="AL13" s="29"/>
      <c r="AM13" s="29"/>
      <c r="AN13" s="32"/>
      <c r="AO13" s="54"/>
      <c r="AP13" s="63"/>
      <c r="AQ13" s="63">
        <v>20</v>
      </c>
      <c r="AR13" s="78">
        <v>0</v>
      </c>
      <c r="AS13" s="79">
        <v>0.41666666666666669</v>
      </c>
      <c r="AT13" s="8">
        <v>0.83333333333333337</v>
      </c>
      <c r="AU13" s="70">
        <f t="shared" si="0"/>
        <v>0.41666666666666669</v>
      </c>
      <c r="AV13" s="67">
        <v>240</v>
      </c>
      <c r="AW13" s="73">
        <f t="shared" si="1"/>
        <v>0</v>
      </c>
      <c r="AX13" s="91" t="s">
        <v>43</v>
      </c>
      <c r="AY13" s="134">
        <v>12</v>
      </c>
    </row>
  </sheetData>
  <sortState ref="A2:AX14">
    <sortCondition descending="1" ref="AW2:AW14"/>
    <sortCondition ref="AU2:AU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9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RowHeight="15"/>
  <cols>
    <col min="1" max="1" width="7" style="2" customWidth="1"/>
    <col min="2" max="2" width="26.7109375" style="6" customWidth="1"/>
    <col min="3" max="3" width="26.42578125" style="6" customWidth="1"/>
    <col min="4" max="40" width="7" style="1" customWidth="1"/>
    <col min="41" max="42" width="15.7109375" style="1" customWidth="1"/>
    <col min="43" max="43" width="16.28515625" style="1" customWidth="1"/>
    <col min="44" max="44" width="12.140625" style="1" customWidth="1"/>
    <col min="45" max="45" width="11" style="1" customWidth="1"/>
    <col min="46" max="46" width="10.7109375" style="1" customWidth="1"/>
    <col min="47" max="47" width="10.5703125" style="1" customWidth="1"/>
    <col min="48" max="48" width="11.5703125" style="1" customWidth="1"/>
    <col min="49" max="49" width="11.42578125" style="1" customWidth="1"/>
    <col min="50" max="50" width="8" style="2" customWidth="1"/>
    <col min="51" max="16384" width="9.140625" style="2"/>
  </cols>
  <sheetData>
    <row r="1" spans="1:51" ht="24.75" thickBot="1">
      <c r="A1" s="5" t="s">
        <v>0</v>
      </c>
      <c r="B1" s="94" t="s">
        <v>1</v>
      </c>
      <c r="C1" s="14" t="s">
        <v>2</v>
      </c>
      <c r="D1" s="33" t="s">
        <v>44</v>
      </c>
      <c r="E1" s="34" t="s">
        <v>45</v>
      </c>
      <c r="F1" s="34" t="s">
        <v>46</v>
      </c>
      <c r="G1" s="34" t="s">
        <v>47</v>
      </c>
      <c r="H1" s="34" t="s">
        <v>48</v>
      </c>
      <c r="I1" s="34" t="s">
        <v>49</v>
      </c>
      <c r="J1" s="34" t="s">
        <v>50</v>
      </c>
      <c r="K1" s="34" t="s">
        <v>51</v>
      </c>
      <c r="L1" s="33" t="s">
        <v>52</v>
      </c>
      <c r="M1" s="34" t="s">
        <v>53</v>
      </c>
      <c r="N1" s="35" t="s">
        <v>54</v>
      </c>
      <c r="O1" s="35" t="s">
        <v>55</v>
      </c>
      <c r="P1" s="35" t="s">
        <v>56</v>
      </c>
      <c r="Q1" s="35" t="s">
        <v>57</v>
      </c>
      <c r="R1" s="64" t="s">
        <v>58</v>
      </c>
      <c r="S1" s="37" t="s">
        <v>59</v>
      </c>
      <c r="T1" s="35" t="s">
        <v>60</v>
      </c>
      <c r="U1" s="34" t="s">
        <v>61</v>
      </c>
      <c r="V1" s="34" t="s">
        <v>62</v>
      </c>
      <c r="W1" s="34" t="s">
        <v>63</v>
      </c>
      <c r="X1" s="34" t="s">
        <v>64</v>
      </c>
      <c r="Y1" s="36" t="s">
        <v>65</v>
      </c>
      <c r="Z1" s="60" t="s">
        <v>66</v>
      </c>
      <c r="AA1" s="36" t="s">
        <v>67</v>
      </c>
      <c r="AB1" s="37" t="s">
        <v>68</v>
      </c>
      <c r="AC1" s="81" t="s">
        <v>69</v>
      </c>
      <c r="AD1" s="82" t="s">
        <v>70</v>
      </c>
      <c r="AE1" s="82" t="s">
        <v>71</v>
      </c>
      <c r="AF1" s="82" t="s">
        <v>72</v>
      </c>
      <c r="AG1" s="82" t="s">
        <v>73</v>
      </c>
      <c r="AH1" s="82" t="s">
        <v>74</v>
      </c>
      <c r="AI1" s="82" t="s">
        <v>75</v>
      </c>
      <c r="AJ1" s="82" t="s">
        <v>76</v>
      </c>
      <c r="AK1" s="82" t="s">
        <v>77</v>
      </c>
      <c r="AL1" s="82" t="s">
        <v>78</v>
      </c>
      <c r="AM1" s="82" t="s">
        <v>79</v>
      </c>
      <c r="AN1" s="83" t="s">
        <v>80</v>
      </c>
      <c r="AO1" s="80" t="s">
        <v>81</v>
      </c>
      <c r="AP1" s="87" t="s">
        <v>82</v>
      </c>
      <c r="AQ1" s="38" t="s">
        <v>83</v>
      </c>
      <c r="AR1" s="88" t="s">
        <v>18</v>
      </c>
      <c r="AS1" s="39" t="s">
        <v>15</v>
      </c>
      <c r="AT1" s="13" t="s">
        <v>16</v>
      </c>
      <c r="AU1" s="40" t="s">
        <v>17</v>
      </c>
      <c r="AV1" s="41" t="s">
        <v>22</v>
      </c>
      <c r="AW1" s="13" t="s">
        <v>21</v>
      </c>
      <c r="AX1" s="5" t="s">
        <v>0</v>
      </c>
      <c r="AY1" s="42" t="s">
        <v>23</v>
      </c>
    </row>
    <row r="2" spans="1:51" ht="20.100000000000001" customHeight="1">
      <c r="A2" s="98" t="s">
        <v>35</v>
      </c>
      <c r="B2" s="99" t="s">
        <v>94</v>
      </c>
      <c r="C2" s="100" t="s">
        <v>109</v>
      </c>
      <c r="D2" s="18">
        <v>20</v>
      </c>
      <c r="E2" s="19">
        <v>20</v>
      </c>
      <c r="F2" s="19">
        <v>20</v>
      </c>
      <c r="G2" s="19">
        <v>20</v>
      </c>
      <c r="H2" s="19">
        <v>20</v>
      </c>
      <c r="I2" s="19">
        <v>20</v>
      </c>
      <c r="J2" s="19">
        <v>20</v>
      </c>
      <c r="K2" s="19">
        <v>20</v>
      </c>
      <c r="L2" s="18">
        <v>20</v>
      </c>
      <c r="M2" s="19">
        <v>20</v>
      </c>
      <c r="N2" s="20">
        <v>20</v>
      </c>
      <c r="O2" s="20">
        <v>20</v>
      </c>
      <c r="P2" s="20"/>
      <c r="Q2" s="20"/>
      <c r="R2" s="65">
        <v>20</v>
      </c>
      <c r="S2" s="22">
        <v>20</v>
      </c>
      <c r="T2" s="20">
        <v>40</v>
      </c>
      <c r="U2" s="19">
        <v>40</v>
      </c>
      <c r="V2" s="19">
        <v>40</v>
      </c>
      <c r="W2" s="19">
        <v>40</v>
      </c>
      <c r="X2" s="19">
        <v>40</v>
      </c>
      <c r="Y2" s="21">
        <v>40</v>
      </c>
      <c r="Z2" s="61">
        <v>40</v>
      </c>
      <c r="AA2" s="21">
        <v>40</v>
      </c>
      <c r="AB2" s="22">
        <v>40</v>
      </c>
      <c r="AC2" s="84"/>
      <c r="AD2" s="19">
        <v>20</v>
      </c>
      <c r="AE2" s="19"/>
      <c r="AF2" s="19">
        <v>20</v>
      </c>
      <c r="AG2" s="19">
        <v>20</v>
      </c>
      <c r="AH2" s="19">
        <v>20</v>
      </c>
      <c r="AI2" s="19">
        <v>20</v>
      </c>
      <c r="AJ2" s="19">
        <v>20</v>
      </c>
      <c r="AK2" s="19"/>
      <c r="AL2" s="19">
        <v>20</v>
      </c>
      <c r="AM2" s="19">
        <v>20</v>
      </c>
      <c r="AN2" s="22">
        <v>20</v>
      </c>
      <c r="AO2" s="52"/>
      <c r="AP2" s="61">
        <v>50</v>
      </c>
      <c r="AQ2" s="61">
        <v>60</v>
      </c>
      <c r="AR2" s="76">
        <v>40</v>
      </c>
      <c r="AS2" s="74">
        <v>0.41666666666666669</v>
      </c>
      <c r="AT2" s="16">
        <v>0.78680555555555554</v>
      </c>
      <c r="AU2" s="68">
        <f t="shared" ref="AU2:AU9" si="0">AT2-AS2</f>
        <v>0.37013888888888885</v>
      </c>
      <c r="AV2" s="65"/>
      <c r="AW2" s="71">
        <f t="shared" ref="AW2:AW9" si="1">SUM(D2:AQ2)-AR2-AV2</f>
        <v>890</v>
      </c>
      <c r="AX2" s="98" t="s">
        <v>35</v>
      </c>
      <c r="AY2" s="9">
        <v>1</v>
      </c>
    </row>
    <row r="3" spans="1:51" ht="20.100000000000001" customHeight="1">
      <c r="A3" s="96" t="s">
        <v>32</v>
      </c>
      <c r="B3" s="95" t="s">
        <v>103</v>
      </c>
      <c r="C3" s="92" t="s">
        <v>104</v>
      </c>
      <c r="D3" s="23">
        <v>20</v>
      </c>
      <c r="E3" s="24">
        <v>20</v>
      </c>
      <c r="F3" s="24">
        <v>20</v>
      </c>
      <c r="G3" s="24">
        <v>20</v>
      </c>
      <c r="H3" s="24">
        <v>20</v>
      </c>
      <c r="I3" s="24">
        <v>20</v>
      </c>
      <c r="J3" s="24">
        <v>20</v>
      </c>
      <c r="K3" s="24">
        <v>20</v>
      </c>
      <c r="L3" s="23">
        <v>20</v>
      </c>
      <c r="M3" s="24">
        <v>20</v>
      </c>
      <c r="N3" s="25">
        <v>20</v>
      </c>
      <c r="O3" s="25">
        <v>20</v>
      </c>
      <c r="P3" s="25"/>
      <c r="Q3" s="25">
        <v>20</v>
      </c>
      <c r="R3" s="66"/>
      <c r="S3" s="27">
        <v>20</v>
      </c>
      <c r="T3" s="25">
        <v>40</v>
      </c>
      <c r="U3" s="24">
        <v>40</v>
      </c>
      <c r="V3" s="24">
        <v>40</v>
      </c>
      <c r="W3" s="24">
        <v>40</v>
      </c>
      <c r="X3" s="24"/>
      <c r="Y3" s="26"/>
      <c r="Z3" s="62"/>
      <c r="AA3" s="26"/>
      <c r="AB3" s="27"/>
      <c r="AC3" s="85">
        <v>20</v>
      </c>
      <c r="AD3" s="24"/>
      <c r="AE3" s="24"/>
      <c r="AF3" s="24"/>
      <c r="AG3" s="24">
        <v>20</v>
      </c>
      <c r="AH3" s="24">
        <v>20</v>
      </c>
      <c r="AI3" s="24">
        <v>20</v>
      </c>
      <c r="AJ3" s="24">
        <v>20</v>
      </c>
      <c r="AK3" s="24">
        <v>20</v>
      </c>
      <c r="AL3" s="24"/>
      <c r="AM3" s="24"/>
      <c r="AN3" s="27"/>
      <c r="AO3" s="53"/>
      <c r="AP3" s="62"/>
      <c r="AQ3" s="62">
        <v>50</v>
      </c>
      <c r="AR3" s="77">
        <v>0</v>
      </c>
      <c r="AS3" s="75">
        <v>0.41666666666666669</v>
      </c>
      <c r="AT3" s="7">
        <v>0.8222222222222223</v>
      </c>
      <c r="AU3" s="69">
        <f t="shared" si="0"/>
        <v>0.40555555555555561</v>
      </c>
      <c r="AV3" s="66">
        <v>100</v>
      </c>
      <c r="AW3" s="72">
        <f t="shared" si="1"/>
        <v>510</v>
      </c>
      <c r="AX3" s="96" t="s">
        <v>32</v>
      </c>
      <c r="AY3" s="10">
        <v>2</v>
      </c>
    </row>
    <row r="4" spans="1:51" ht="20.100000000000001" customHeight="1">
      <c r="A4" s="96">
        <v>329</v>
      </c>
      <c r="B4" s="95" t="s">
        <v>101</v>
      </c>
      <c r="C4" s="92" t="s">
        <v>102</v>
      </c>
      <c r="D4" s="23"/>
      <c r="E4" s="24"/>
      <c r="F4" s="24">
        <v>20</v>
      </c>
      <c r="G4" s="24">
        <v>20</v>
      </c>
      <c r="H4" s="24"/>
      <c r="I4" s="24">
        <v>20</v>
      </c>
      <c r="J4" s="24">
        <v>20</v>
      </c>
      <c r="K4" s="24">
        <v>20</v>
      </c>
      <c r="L4" s="23"/>
      <c r="M4" s="24"/>
      <c r="N4" s="25">
        <v>20</v>
      </c>
      <c r="O4" s="25"/>
      <c r="P4" s="25"/>
      <c r="Q4" s="25">
        <v>20</v>
      </c>
      <c r="R4" s="66">
        <v>20</v>
      </c>
      <c r="S4" s="27">
        <v>20</v>
      </c>
      <c r="T4" s="25">
        <v>40</v>
      </c>
      <c r="U4" s="24">
        <v>40</v>
      </c>
      <c r="V4" s="24"/>
      <c r="W4" s="24"/>
      <c r="X4" s="24">
        <v>40</v>
      </c>
      <c r="Y4" s="26">
        <v>40</v>
      </c>
      <c r="Z4" s="62"/>
      <c r="AA4" s="26">
        <v>40</v>
      </c>
      <c r="AB4" s="27"/>
      <c r="AC4" s="85">
        <v>20</v>
      </c>
      <c r="AD4" s="24">
        <v>20</v>
      </c>
      <c r="AE4" s="24">
        <v>20</v>
      </c>
      <c r="AF4" s="24"/>
      <c r="AG4" s="24">
        <v>20</v>
      </c>
      <c r="AH4" s="24">
        <v>20</v>
      </c>
      <c r="AI4" s="24">
        <v>20</v>
      </c>
      <c r="AJ4" s="24"/>
      <c r="AK4" s="24">
        <v>20</v>
      </c>
      <c r="AL4" s="24"/>
      <c r="AM4" s="24">
        <v>20</v>
      </c>
      <c r="AN4" s="27"/>
      <c r="AO4" s="53"/>
      <c r="AP4" s="62"/>
      <c r="AQ4" s="62">
        <v>50</v>
      </c>
      <c r="AR4" s="77">
        <v>0</v>
      </c>
      <c r="AS4" s="75">
        <v>0.41666666666666669</v>
      </c>
      <c r="AT4" s="7">
        <v>0.82152777777777775</v>
      </c>
      <c r="AU4" s="69">
        <f t="shared" si="0"/>
        <v>0.40486111111111106</v>
      </c>
      <c r="AV4" s="66">
        <v>100</v>
      </c>
      <c r="AW4" s="72">
        <f t="shared" si="1"/>
        <v>490</v>
      </c>
      <c r="AX4" s="96">
        <v>329</v>
      </c>
      <c r="AY4" s="10">
        <v>3</v>
      </c>
    </row>
    <row r="5" spans="1:51" ht="20.100000000000001" customHeight="1">
      <c r="A5" s="96">
        <v>179</v>
      </c>
      <c r="B5" s="95" t="s">
        <v>9</v>
      </c>
      <c r="C5" s="92" t="s">
        <v>14</v>
      </c>
      <c r="D5" s="23">
        <v>20</v>
      </c>
      <c r="E5" s="24">
        <v>20</v>
      </c>
      <c r="F5" s="24">
        <v>20</v>
      </c>
      <c r="G5" s="24">
        <v>20</v>
      </c>
      <c r="H5" s="24">
        <v>20</v>
      </c>
      <c r="I5" s="24">
        <v>20</v>
      </c>
      <c r="J5" s="24">
        <v>20</v>
      </c>
      <c r="K5" s="24">
        <v>20</v>
      </c>
      <c r="L5" s="23"/>
      <c r="M5" s="24">
        <v>20</v>
      </c>
      <c r="N5" s="25">
        <v>20</v>
      </c>
      <c r="O5" s="25">
        <v>20</v>
      </c>
      <c r="P5" s="25">
        <v>20</v>
      </c>
      <c r="Q5" s="25">
        <v>20</v>
      </c>
      <c r="R5" s="66">
        <v>20</v>
      </c>
      <c r="S5" s="27">
        <v>20</v>
      </c>
      <c r="T5" s="25"/>
      <c r="U5" s="24"/>
      <c r="V5" s="24"/>
      <c r="W5" s="24"/>
      <c r="X5" s="24"/>
      <c r="Y5" s="26"/>
      <c r="Z5" s="62"/>
      <c r="AA5" s="26"/>
      <c r="AB5" s="27"/>
      <c r="AC5" s="85">
        <v>20</v>
      </c>
      <c r="AD5" s="24"/>
      <c r="AE5" s="24">
        <v>20</v>
      </c>
      <c r="AF5" s="24"/>
      <c r="AG5" s="24">
        <v>20</v>
      </c>
      <c r="AH5" s="24">
        <v>20</v>
      </c>
      <c r="AI5" s="24">
        <v>20</v>
      </c>
      <c r="AJ5" s="24"/>
      <c r="AK5" s="24">
        <v>20</v>
      </c>
      <c r="AL5" s="24"/>
      <c r="AM5" s="24">
        <v>20</v>
      </c>
      <c r="AN5" s="27">
        <v>20</v>
      </c>
      <c r="AO5" s="53"/>
      <c r="AP5" s="62"/>
      <c r="AQ5" s="62">
        <v>40</v>
      </c>
      <c r="AR5" s="77">
        <v>40</v>
      </c>
      <c r="AS5" s="75">
        <v>0.41666666666666669</v>
      </c>
      <c r="AT5" s="7">
        <v>0.78194444444444444</v>
      </c>
      <c r="AU5" s="69">
        <f t="shared" si="0"/>
        <v>0.36527777777777776</v>
      </c>
      <c r="AV5" s="66"/>
      <c r="AW5" s="72">
        <f t="shared" si="1"/>
        <v>460</v>
      </c>
      <c r="AX5" s="96">
        <v>179</v>
      </c>
      <c r="AY5" s="11">
        <v>4</v>
      </c>
    </row>
    <row r="6" spans="1:51" ht="20.100000000000001" customHeight="1">
      <c r="A6" s="96">
        <v>236</v>
      </c>
      <c r="B6" s="95" t="s">
        <v>99</v>
      </c>
      <c r="C6" s="92" t="s">
        <v>100</v>
      </c>
      <c r="D6" s="23">
        <v>20</v>
      </c>
      <c r="E6" s="24">
        <v>20</v>
      </c>
      <c r="F6" s="24">
        <v>20</v>
      </c>
      <c r="G6" s="24">
        <v>20</v>
      </c>
      <c r="H6" s="24"/>
      <c r="I6" s="24">
        <v>20</v>
      </c>
      <c r="J6" s="24">
        <v>20</v>
      </c>
      <c r="K6" s="24">
        <v>20</v>
      </c>
      <c r="L6" s="23">
        <v>20</v>
      </c>
      <c r="M6" s="24">
        <v>20</v>
      </c>
      <c r="N6" s="25">
        <v>20</v>
      </c>
      <c r="O6" s="25"/>
      <c r="P6" s="25"/>
      <c r="Q6" s="25"/>
      <c r="R6" s="66">
        <v>20</v>
      </c>
      <c r="S6" s="27">
        <v>20</v>
      </c>
      <c r="T6" s="25"/>
      <c r="U6" s="24"/>
      <c r="V6" s="24">
        <v>40</v>
      </c>
      <c r="W6" s="24"/>
      <c r="X6" s="24">
        <v>40</v>
      </c>
      <c r="Y6" s="26"/>
      <c r="Z6" s="62"/>
      <c r="AA6" s="26">
        <v>40</v>
      </c>
      <c r="AB6" s="27"/>
      <c r="AC6" s="85"/>
      <c r="AD6" s="24">
        <v>20</v>
      </c>
      <c r="AE6" s="24">
        <v>20</v>
      </c>
      <c r="AF6" s="24"/>
      <c r="AG6" s="24">
        <v>20</v>
      </c>
      <c r="AH6" s="24">
        <v>20</v>
      </c>
      <c r="AI6" s="24">
        <v>20</v>
      </c>
      <c r="AJ6" s="24">
        <v>20</v>
      </c>
      <c r="AK6" s="24"/>
      <c r="AL6" s="24"/>
      <c r="AM6" s="24"/>
      <c r="AN6" s="27">
        <v>20</v>
      </c>
      <c r="AO6" s="53"/>
      <c r="AP6" s="62"/>
      <c r="AQ6" s="62">
        <v>50</v>
      </c>
      <c r="AR6" s="77">
        <v>0</v>
      </c>
      <c r="AS6" s="75">
        <v>0.41666666666666669</v>
      </c>
      <c r="AT6" s="7">
        <v>0.82638888888888884</v>
      </c>
      <c r="AU6" s="69">
        <f t="shared" si="0"/>
        <v>0.40972222222222215</v>
      </c>
      <c r="AV6" s="66">
        <v>100</v>
      </c>
      <c r="AW6" s="72">
        <f t="shared" si="1"/>
        <v>450</v>
      </c>
      <c r="AX6" s="96">
        <v>236</v>
      </c>
      <c r="AY6" s="11">
        <v>5</v>
      </c>
    </row>
    <row r="7" spans="1:51" ht="20.100000000000001" customHeight="1">
      <c r="A7" s="96" t="s">
        <v>105</v>
      </c>
      <c r="B7" s="95" t="s">
        <v>96</v>
      </c>
      <c r="C7" s="92" t="s">
        <v>37</v>
      </c>
      <c r="D7" s="23">
        <v>20</v>
      </c>
      <c r="E7" s="24">
        <v>20</v>
      </c>
      <c r="F7" s="24">
        <v>20</v>
      </c>
      <c r="G7" s="24">
        <v>20</v>
      </c>
      <c r="H7" s="24">
        <v>20</v>
      </c>
      <c r="I7" s="24"/>
      <c r="J7" s="24"/>
      <c r="K7" s="24"/>
      <c r="L7" s="23"/>
      <c r="M7" s="24">
        <v>20</v>
      </c>
      <c r="N7" s="25">
        <v>20</v>
      </c>
      <c r="O7" s="25"/>
      <c r="P7" s="25">
        <v>20</v>
      </c>
      <c r="Q7" s="25"/>
      <c r="R7" s="66"/>
      <c r="S7" s="27"/>
      <c r="T7" s="25"/>
      <c r="U7" s="24"/>
      <c r="V7" s="24"/>
      <c r="W7" s="24"/>
      <c r="X7" s="24"/>
      <c r="Y7" s="26"/>
      <c r="Z7" s="62"/>
      <c r="AA7" s="26"/>
      <c r="AB7" s="27"/>
      <c r="AC7" s="85"/>
      <c r="AD7" s="24"/>
      <c r="AE7" s="24"/>
      <c r="AF7" s="24"/>
      <c r="AG7" s="24"/>
      <c r="AH7" s="24"/>
      <c r="AI7" s="24"/>
      <c r="AJ7" s="24"/>
      <c r="AK7" s="24">
        <v>20</v>
      </c>
      <c r="AL7" s="24"/>
      <c r="AM7" s="24"/>
      <c r="AN7" s="27"/>
      <c r="AO7" s="53"/>
      <c r="AP7" s="62"/>
      <c r="AQ7" s="62">
        <v>40</v>
      </c>
      <c r="AR7" s="77">
        <v>0</v>
      </c>
      <c r="AS7" s="75">
        <v>0.41666666666666669</v>
      </c>
      <c r="AT7" s="7">
        <v>0.78541666666666676</v>
      </c>
      <c r="AU7" s="69">
        <f t="shared" si="0"/>
        <v>0.36875000000000008</v>
      </c>
      <c r="AV7" s="66"/>
      <c r="AW7" s="72">
        <f t="shared" si="1"/>
        <v>220</v>
      </c>
      <c r="AX7" s="96" t="s">
        <v>105</v>
      </c>
      <c r="AY7" s="11">
        <v>6</v>
      </c>
    </row>
    <row r="8" spans="1:51" ht="20.100000000000001" customHeight="1">
      <c r="A8" s="96" t="s">
        <v>30</v>
      </c>
      <c r="B8" s="95" t="s">
        <v>95</v>
      </c>
      <c r="C8" s="92" t="s">
        <v>3</v>
      </c>
      <c r="D8" s="23">
        <v>20</v>
      </c>
      <c r="E8" s="24">
        <v>20</v>
      </c>
      <c r="F8" s="24">
        <v>20</v>
      </c>
      <c r="G8" s="24">
        <v>20</v>
      </c>
      <c r="H8" s="24"/>
      <c r="I8" s="24">
        <v>20</v>
      </c>
      <c r="J8" s="24">
        <v>20</v>
      </c>
      <c r="K8" s="24">
        <v>20</v>
      </c>
      <c r="L8" s="23"/>
      <c r="M8" s="24"/>
      <c r="N8" s="25"/>
      <c r="O8" s="25"/>
      <c r="P8" s="25"/>
      <c r="Q8" s="25"/>
      <c r="R8" s="66"/>
      <c r="S8" s="27"/>
      <c r="T8" s="25"/>
      <c r="U8" s="24"/>
      <c r="V8" s="24"/>
      <c r="W8" s="24"/>
      <c r="X8" s="24"/>
      <c r="Y8" s="26"/>
      <c r="Z8" s="62"/>
      <c r="AA8" s="26"/>
      <c r="AB8" s="27"/>
      <c r="AC8" s="85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7"/>
      <c r="AO8" s="53"/>
      <c r="AP8" s="62"/>
      <c r="AQ8" s="62">
        <v>20</v>
      </c>
      <c r="AR8" s="77">
        <v>0</v>
      </c>
      <c r="AS8" s="75">
        <v>0.41666666666666669</v>
      </c>
      <c r="AT8" s="7">
        <v>0.79652777777777783</v>
      </c>
      <c r="AU8" s="69">
        <f t="shared" si="0"/>
        <v>0.37986111111111115</v>
      </c>
      <c r="AV8" s="66">
        <v>20</v>
      </c>
      <c r="AW8" s="72">
        <f t="shared" si="1"/>
        <v>140</v>
      </c>
      <c r="AX8" s="96" t="s">
        <v>30</v>
      </c>
      <c r="AY8" s="130">
        <v>7</v>
      </c>
    </row>
    <row r="9" spans="1:51" ht="20.100000000000001" customHeight="1" thickBot="1">
      <c r="A9" s="97">
        <v>222</v>
      </c>
      <c r="B9" s="101" t="s">
        <v>97</v>
      </c>
      <c r="C9" s="102" t="s">
        <v>98</v>
      </c>
      <c r="D9" s="28">
        <v>20</v>
      </c>
      <c r="E9" s="29">
        <v>20</v>
      </c>
      <c r="F9" s="29"/>
      <c r="G9" s="29">
        <v>20</v>
      </c>
      <c r="H9" s="29"/>
      <c r="I9" s="29"/>
      <c r="J9" s="29">
        <v>20</v>
      </c>
      <c r="K9" s="29"/>
      <c r="L9" s="28"/>
      <c r="M9" s="29"/>
      <c r="N9" s="30"/>
      <c r="O9" s="30"/>
      <c r="P9" s="30"/>
      <c r="Q9" s="30"/>
      <c r="R9" s="67"/>
      <c r="S9" s="32"/>
      <c r="T9" s="30"/>
      <c r="U9" s="29"/>
      <c r="V9" s="29"/>
      <c r="W9" s="29"/>
      <c r="X9" s="29"/>
      <c r="Y9" s="31"/>
      <c r="Z9" s="63"/>
      <c r="AA9" s="31"/>
      <c r="AB9" s="32"/>
      <c r="AC9" s="86"/>
      <c r="AD9" s="29"/>
      <c r="AE9" s="29">
        <v>20</v>
      </c>
      <c r="AF9" s="29"/>
      <c r="AG9" s="29"/>
      <c r="AH9" s="29">
        <v>20</v>
      </c>
      <c r="AI9" s="29"/>
      <c r="AJ9" s="29"/>
      <c r="AK9" s="29"/>
      <c r="AL9" s="29"/>
      <c r="AM9" s="29"/>
      <c r="AN9" s="32"/>
      <c r="AO9" s="54"/>
      <c r="AP9" s="63"/>
      <c r="AQ9" s="63"/>
      <c r="AR9" s="78">
        <v>0</v>
      </c>
      <c r="AS9" s="79">
        <v>0.41666666666666669</v>
      </c>
      <c r="AT9" s="8">
        <v>0.72083333333333333</v>
      </c>
      <c r="AU9" s="70">
        <f t="shared" si="0"/>
        <v>0.30416666666666664</v>
      </c>
      <c r="AV9" s="67"/>
      <c r="AW9" s="73">
        <f t="shared" si="1"/>
        <v>120</v>
      </c>
      <c r="AX9" s="97">
        <v>222</v>
      </c>
      <c r="AY9" s="12">
        <v>8</v>
      </c>
    </row>
  </sheetData>
  <sortState ref="A2:AY9">
    <sortCondition descending="1" ref="AW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topLeftCell="A10" workbookViewId="0">
      <selection activeCell="E4" sqref="E4:E23"/>
    </sheetView>
  </sheetViews>
  <sheetFormatPr defaultRowHeight="15"/>
  <cols>
    <col min="1" max="1" width="9.42578125" style="2" customWidth="1"/>
    <col min="2" max="4" width="10" style="1" customWidth="1"/>
    <col min="5" max="6" width="9.140625" style="1"/>
    <col min="7" max="16384" width="9.140625" style="2"/>
  </cols>
  <sheetData>
    <row r="1" spans="1:8" ht="15.75" thickBot="1">
      <c r="A1" s="43"/>
      <c r="B1" s="44"/>
      <c r="C1" s="44"/>
      <c r="D1" s="44"/>
      <c r="E1" s="44"/>
      <c r="F1" s="45"/>
    </row>
    <row r="2" spans="1:8" ht="21.75" customHeight="1" thickBot="1">
      <c r="A2" s="59" t="s">
        <v>0</v>
      </c>
      <c r="B2" s="49" t="s">
        <v>36</v>
      </c>
      <c r="C2" s="50" t="s">
        <v>36</v>
      </c>
      <c r="D2" s="50" t="s">
        <v>36</v>
      </c>
      <c r="E2" s="51" t="s">
        <v>19</v>
      </c>
      <c r="F2" s="46" t="s">
        <v>20</v>
      </c>
    </row>
    <row r="3" spans="1:8" ht="18" customHeight="1">
      <c r="A3" s="98" t="s">
        <v>32</v>
      </c>
      <c r="B3" s="103"/>
      <c r="C3" s="124"/>
      <c r="D3" s="125"/>
      <c r="E3" s="120"/>
      <c r="F3" s="121">
        <f>E3*20</f>
        <v>0</v>
      </c>
      <c r="H3" s="4"/>
    </row>
    <row r="4" spans="1:8" ht="18" customHeight="1">
      <c r="A4" s="90" t="s">
        <v>90</v>
      </c>
      <c r="B4" s="56"/>
      <c r="C4" s="47"/>
      <c r="D4" s="117"/>
      <c r="E4" s="127"/>
      <c r="F4" s="48">
        <f t="shared" ref="F4:F23" si="0">E4*20</f>
        <v>0</v>
      </c>
    </row>
    <row r="5" spans="1:8" ht="18" customHeight="1">
      <c r="A5" s="90" t="s">
        <v>42</v>
      </c>
      <c r="B5" s="55">
        <v>0.58333333333333337</v>
      </c>
      <c r="C5" s="3"/>
      <c r="D5" s="116"/>
      <c r="E5" s="127">
        <v>1</v>
      </c>
      <c r="F5" s="48">
        <f t="shared" si="0"/>
        <v>20</v>
      </c>
    </row>
    <row r="6" spans="1:8" ht="18" customHeight="1">
      <c r="A6" s="96" t="s">
        <v>35</v>
      </c>
      <c r="B6" s="55">
        <v>0.65347222222222223</v>
      </c>
      <c r="C6" s="114">
        <v>0.69097222222222221</v>
      </c>
      <c r="D6" s="116"/>
      <c r="E6" s="127">
        <v>2</v>
      </c>
      <c r="F6" s="48">
        <f t="shared" si="0"/>
        <v>40</v>
      </c>
    </row>
    <row r="7" spans="1:8" ht="18" customHeight="1">
      <c r="A7" s="90" t="s">
        <v>43</v>
      </c>
      <c r="B7" s="56"/>
      <c r="C7" s="47"/>
      <c r="D7" s="116"/>
      <c r="E7" s="127"/>
      <c r="F7" s="48">
        <f t="shared" si="0"/>
        <v>0</v>
      </c>
    </row>
    <row r="8" spans="1:8" ht="18" customHeight="1">
      <c r="A8" s="96" t="s">
        <v>30</v>
      </c>
      <c r="B8" s="56"/>
      <c r="C8" s="3"/>
      <c r="D8" s="116"/>
      <c r="E8" s="127"/>
      <c r="F8" s="48">
        <f t="shared" si="0"/>
        <v>0</v>
      </c>
    </row>
    <row r="9" spans="1:8" ht="18" customHeight="1">
      <c r="A9" s="96" t="s">
        <v>105</v>
      </c>
      <c r="B9" s="56"/>
      <c r="C9" s="47"/>
      <c r="D9" s="117"/>
      <c r="E9" s="127"/>
      <c r="F9" s="48">
        <f t="shared" si="0"/>
        <v>0</v>
      </c>
    </row>
    <row r="10" spans="1:8" ht="18" customHeight="1">
      <c r="A10" s="90" t="s">
        <v>31</v>
      </c>
      <c r="B10" s="55">
        <v>0.58333333333333337</v>
      </c>
      <c r="C10" s="3"/>
      <c r="D10" s="116"/>
      <c r="E10" s="127">
        <v>1</v>
      </c>
      <c r="F10" s="48">
        <f t="shared" si="0"/>
        <v>20</v>
      </c>
    </row>
    <row r="11" spans="1:8" ht="18" customHeight="1">
      <c r="A11" s="90" t="s">
        <v>91</v>
      </c>
      <c r="B11" s="57">
        <v>0.54166666666666663</v>
      </c>
      <c r="C11" s="114">
        <v>0.65277777777777779</v>
      </c>
      <c r="D11" s="116"/>
      <c r="E11" s="127">
        <v>2</v>
      </c>
      <c r="F11" s="48">
        <f t="shared" si="0"/>
        <v>40</v>
      </c>
    </row>
    <row r="12" spans="1:8" ht="18" customHeight="1">
      <c r="A12" s="90" t="s">
        <v>92</v>
      </c>
      <c r="B12" s="56"/>
      <c r="C12" s="47"/>
      <c r="D12" s="117"/>
      <c r="E12" s="127"/>
      <c r="F12" s="48">
        <f t="shared" si="0"/>
        <v>0</v>
      </c>
    </row>
    <row r="13" spans="1:8" ht="18" customHeight="1">
      <c r="A13" s="90" t="s">
        <v>29</v>
      </c>
      <c r="B13" s="115">
        <v>0.70694444444444438</v>
      </c>
      <c r="C13" s="47"/>
      <c r="D13" s="116"/>
      <c r="E13" s="127">
        <v>1</v>
      </c>
      <c r="F13" s="48">
        <f t="shared" si="0"/>
        <v>20</v>
      </c>
    </row>
    <row r="14" spans="1:8" ht="18" customHeight="1">
      <c r="A14" s="90" t="s">
        <v>34</v>
      </c>
      <c r="B14" s="57">
        <v>0.63680555555555551</v>
      </c>
      <c r="C14" s="3"/>
      <c r="D14" s="116"/>
      <c r="E14" s="127">
        <v>1</v>
      </c>
      <c r="F14" s="48">
        <f t="shared" si="0"/>
        <v>20</v>
      </c>
    </row>
    <row r="15" spans="1:8" ht="18" customHeight="1" thickBot="1">
      <c r="A15" s="91" t="s">
        <v>93</v>
      </c>
      <c r="B15" s="115">
        <v>0.70833333333333337</v>
      </c>
      <c r="C15" s="3"/>
      <c r="D15" s="116"/>
      <c r="E15" s="127">
        <v>1</v>
      </c>
      <c r="F15" s="48">
        <f t="shared" si="0"/>
        <v>20</v>
      </c>
    </row>
    <row r="16" spans="1:8" ht="18" customHeight="1">
      <c r="A16" s="89" t="s">
        <v>33</v>
      </c>
      <c r="B16" s="55">
        <v>0.60416666666666663</v>
      </c>
      <c r="C16" s="47"/>
      <c r="D16" s="116"/>
      <c r="E16" s="127">
        <v>1</v>
      </c>
      <c r="F16" s="48">
        <f t="shared" si="0"/>
        <v>20</v>
      </c>
    </row>
    <row r="17" spans="1:6" ht="18" customHeight="1">
      <c r="A17" s="96">
        <v>179</v>
      </c>
      <c r="B17" s="57">
        <v>0.54652777777777783</v>
      </c>
      <c r="C17" s="114">
        <v>0.6333333333333333</v>
      </c>
      <c r="D17" s="117"/>
      <c r="E17" s="127">
        <v>2</v>
      </c>
      <c r="F17" s="48">
        <f t="shared" si="0"/>
        <v>40</v>
      </c>
    </row>
    <row r="18" spans="1:6" ht="18" customHeight="1">
      <c r="A18" s="96">
        <v>222</v>
      </c>
      <c r="B18" s="56"/>
      <c r="C18" s="47"/>
      <c r="D18" s="117"/>
      <c r="E18" s="127"/>
      <c r="F18" s="48">
        <f t="shared" si="0"/>
        <v>0</v>
      </c>
    </row>
    <row r="19" spans="1:6" ht="18" customHeight="1">
      <c r="A19" s="96">
        <v>236</v>
      </c>
      <c r="B19" s="56"/>
      <c r="C19" s="47"/>
      <c r="D19" s="117"/>
      <c r="E19" s="127"/>
      <c r="F19" s="48">
        <f t="shared" si="0"/>
        <v>0</v>
      </c>
    </row>
    <row r="20" spans="1:6" ht="18" customHeight="1">
      <c r="A20" s="90">
        <v>306</v>
      </c>
      <c r="B20" s="57">
        <v>0.49027777777777781</v>
      </c>
      <c r="C20" s="15">
        <v>0.55277777777777781</v>
      </c>
      <c r="D20" s="118">
        <v>0.65277777777777779</v>
      </c>
      <c r="E20" s="127">
        <v>3</v>
      </c>
      <c r="F20" s="48">
        <f t="shared" si="0"/>
        <v>60</v>
      </c>
    </row>
    <row r="21" spans="1:6" ht="18" customHeight="1">
      <c r="A21" s="96">
        <v>329</v>
      </c>
      <c r="B21" s="111"/>
      <c r="C21" s="112"/>
      <c r="D21" s="126"/>
      <c r="E21" s="128"/>
      <c r="F21" s="48">
        <f t="shared" si="0"/>
        <v>0</v>
      </c>
    </row>
    <row r="22" spans="1:6" ht="18" customHeight="1">
      <c r="A22" s="90">
        <v>404</v>
      </c>
      <c r="B22" s="123">
        <v>0.64166666666666672</v>
      </c>
      <c r="C22" s="112"/>
      <c r="D22" s="126"/>
      <c r="E22" s="128">
        <v>1</v>
      </c>
      <c r="F22" s="48">
        <f t="shared" si="0"/>
        <v>20</v>
      </c>
    </row>
    <row r="23" spans="1:6" ht="18" customHeight="1" thickBot="1">
      <c r="A23" s="91">
        <v>550</v>
      </c>
      <c r="B23" s="58">
        <v>0.4513888888888889</v>
      </c>
      <c r="C23" s="104"/>
      <c r="D23" s="119"/>
      <c r="E23" s="129">
        <v>1</v>
      </c>
      <c r="F23" s="122">
        <f t="shared" si="0"/>
        <v>20</v>
      </c>
    </row>
    <row r="25" spans="1:6" ht="15.75">
      <c r="B25" s="113"/>
      <c r="C25" s="131" t="s">
        <v>106</v>
      </c>
      <c r="D25" s="132"/>
    </row>
    <row r="26" spans="1:6" ht="15.75">
      <c r="B26" s="17"/>
      <c r="C26" s="131" t="s">
        <v>107</v>
      </c>
      <c r="D26" s="132"/>
    </row>
    <row r="27" spans="1:6" ht="15.75">
      <c r="B27" s="110"/>
      <c r="C27" s="133" t="s">
        <v>108</v>
      </c>
      <c r="D27" s="132"/>
    </row>
  </sheetData>
  <sortState ref="A3:E23">
    <sortCondition ref="A3:A23"/>
  </sortState>
  <mergeCells count="3">
    <mergeCell ref="C25:D25"/>
    <mergeCell ref="C26:D26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ТУРИЗМ</vt:lpstr>
      <vt:lpstr>СПОРТ</vt:lpstr>
      <vt:lpstr>перехват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2023-04-07T18:57:38Z</dcterms:created>
  <dcterms:modified xsi:type="dcterms:W3CDTF">2025-03-13T17:23:49Z</dcterms:modified>
</cp:coreProperties>
</file>